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bookViews>
    <workbookView xWindow="0" yWindow="0" windowWidth="20580" windowHeight="756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7" i="1" l="1"/>
  <c r="B27" i="1"/>
  <c r="B17" i="1"/>
  <c r="B11" i="1"/>
  <c r="B10" i="1" s="1"/>
  <c r="B47" i="1" l="1"/>
  <c r="C47" i="1"/>
</calcChain>
</file>

<file path=xl/sharedStrings.xml><?xml version="1.0" encoding="utf-8"?>
<sst xmlns="http://schemas.openxmlformats.org/spreadsheetml/2006/main" count="52" uniqueCount="52">
  <si>
    <t>CAPITULO: 0216, UNIDAD EJECUTORA: 0005</t>
  </si>
  <si>
    <t>En RD$</t>
  </si>
  <si>
    <t>DETALLE</t>
  </si>
  <si>
    <t>Presupuesto Aprobado</t>
  </si>
  <si>
    <t>Presupuesto Modificado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</si>
  <si>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</si>
  <si>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</si>
  <si>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</si>
  <si>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</si>
  <si>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</si>
  <si>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</si>
  <si>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</si>
  <si>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</si>
  <si>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</si>
  <si>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</si>
  <si>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</si>
  <si>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</si>
  <si>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</si>
  <si>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</si>
  <si>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</si>
  <si>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</si>
  <si>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</si>
  <si>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</si>
  <si>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</si>
  <si>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</si>
  <si>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</si>
  <si>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</si>
  <si>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</si>
  <si>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</si>
  <si>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</si>
  <si>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</si>
  <si>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</si>
  <si>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</si>
  <si>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</si>
  <si>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</si>
  <si>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</si>
  <si>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</si>
  <si>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</si>
  <si>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</si>
  <si>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</si>
  <si>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</si>
  <si>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</si>
  <si>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Total general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</si>
  <si>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</si>
  <si>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</si>
  <si>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t>REALIZADO POR:                                                                                                         APROBADO POR:</t>
  </si>
  <si>
    <t>YENIFER A. SUERO REYNOSO                                                                                   ANA E.  DOLORES.</t>
  </si>
  <si>
    <t>Analista  de Presupuesto                                                                                          Analista de Presupuesto</t>
  </si>
  <si>
    <t xml:space="preserve"> MINISTERIO DE CULTURA</t>
  </si>
  <si>
    <t>DIRECCION GENERAL DE BELLAS ARTES</t>
  </si>
  <si>
    <t>PRESUPUESTO APROBADO</t>
  </si>
  <si>
    <t>AÑO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</si>
</sst>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7">
    <xf numFmtId="0" fontId="0" fillId="0" borderId="0" xfId="0"/>
    <xf numFmtId="0" fontId="3" fillId="0" borderId="0" xfId="0" applyFont="1" applyBorder="1" applyAlignment="1">
      <alignment horizontal="center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0" fontId="0" fillId="0" borderId="0" xfId="0" applyFont="1" applyAlignment="1"/>
    <xf numFmtId="43" fontId="0" fillId="0" borderId="0" xfId="0" applyNumberFormat="1" applyFont="1" applyAlignment="1"/>
    <xf numFmtId="4" fontId="4" fillId="0" borderId="0" xfId="0" applyNumberFormat="1" applyFont="1" applyAlignment="1"/>
    <xf numFmtId="0" fontId="2" fillId="2" borderId="1" xfId="0" applyFont="1" applyFill="1" applyBorder="1" applyAlignment="1">
      <alignment horizontal="left" vertical="center"/>
    </xf>
    <xf numFmtId="43" fontId="2" fillId="2" borderId="1" xfId="1" applyNumberFormat="1" applyFont="1" applyFill="1" applyBorder="1" applyAlignment="1">
      <alignment horizontal="center" vertical="center" wrapText="1"/>
    </xf>
    <xf numFmtId="4" fontId="2" fillId="2" borderId="1" xfId="1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/>
    </xf>
    <xf numFmtId="43" fontId="2" fillId="2" borderId="3" xfId="1" applyNumberFormat="1" applyFont="1" applyFill="1" applyBorder="1" applyAlignment="1">
      <alignment horizontal="center" vertical="center" wrapText="1"/>
    </xf>
    <xf numFmtId="4" fontId="2" fillId="2" borderId="3" xfId="1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left"/>
    </xf>
    <xf numFmtId="0" fontId="3" fillId="0" borderId="4" xfId="0" applyFont="1" applyBorder="1" applyAlignment="1">
      <alignment horizontal="left" indent="1"/>
    </xf>
    <xf numFmtId="0" fontId="0" fillId="0" borderId="4" xfId="0" applyFont="1" applyBorder="1" applyAlignment="1">
      <alignment horizontal="left" indent="2"/>
    </xf>
    <xf numFmtId="0" fontId="2" fillId="2" borderId="0" xfId="0" applyFont="1" applyFill="1" applyBorder="1" applyAlignment="1">
      <alignment vertical="center"/>
    </xf>
    <xf numFmtId="0" fontId="0" fillId="0" borderId="0" xfId="0" applyFont="1"/>
    <xf numFmtId="43" fontId="0" fillId="0" borderId="0" xfId="0" applyNumberFormat="1" applyFont="1"/>
    <xf numFmtId="4" fontId="4" fillId="0" borderId="0" xfId="0" applyNumberFormat="1" applyFont="1"/>
    <xf numFmtId="0" fontId="0" fillId="0" borderId="6" xfId="0" applyFont="1" applyBorder="1" applyAlignment="1">
      <alignment vertical="center"/>
    </xf>
    <xf numFmtId="0" fontId="0" fillId="0" borderId="7" xfId="0" applyFont="1" applyBorder="1" applyAlignment="1">
      <alignment vertical="center"/>
    </xf>
    <xf numFmtId="0" fontId="0" fillId="0" borderId="8" xfId="0" applyFont="1" applyBorder="1" applyAlignment="1">
      <alignment vertical="center"/>
    </xf>
    <xf numFmtId="0" fontId="3" fillId="0" borderId="6" xfId="0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3" fillId="0" borderId="8" xfId="0" applyFont="1" applyBorder="1" applyAlignment="1">
      <alignment wrapText="1"/>
    </xf>
    <xf numFmtId="0" fontId="3" fillId="0" borderId="0" xfId="0" applyFont="1" applyAlignment="1">
      <alignment horizontal="left"/>
    </xf>
    <xf numFmtId="0" fontId="0" fillId="0" borderId="0" xfId="0" applyFont="1" applyAlignment="1">
      <alignment horizontal="left"/>
    </xf>
    <xf numFmtId="0" fontId="6" fillId="0" borderId="0" xfId="0" applyFont="1"/>
    <xf numFmtId="43" fontId="6" fillId="0" borderId="0" xfId="0" applyNumberFormat="1" applyFont="1"/>
    <xf numFmtId="4" fontId="7" fillId="0" borderId="0" xfId="0" applyNumberFormat="1" applyFont="1"/>
    <xf numFmtId="0" fontId="3" fillId="0" borderId="0" xfId="0" applyFont="1" applyAlignment="1">
      <alignment horizontal="center"/>
    </xf>
    <xf numFmtId="4" fontId="3" fillId="0" borderId="4" xfId="2" applyNumberFormat="1" applyFont="1" applyBorder="1"/>
    <xf numFmtId="4" fontId="5" fillId="0" borderId="4" xfId="2" applyNumberFormat="1" applyFont="1" applyBorder="1"/>
    <xf numFmtId="4" fontId="0" fillId="0" borderId="4" xfId="2" applyNumberFormat="1" applyFont="1" applyBorder="1"/>
    <xf numFmtId="4" fontId="4" fillId="0" borderId="4" xfId="2" applyNumberFormat="1" applyFont="1" applyBorder="1"/>
    <xf numFmtId="4" fontId="4" fillId="3" borderId="4" xfId="2" applyNumberFormat="1" applyFont="1" applyFill="1" applyBorder="1"/>
    <xf numFmtId="4" fontId="2" fillId="2" borderId="5" xfId="2" applyNumberFormat="1" applyFont="1" applyFill="1" applyBorder="1"/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8"/>
  <sheetViews>
    <sheetView tabSelected="1" topLeftCell="A40" workbookViewId="0">
      <selection activeCell="E51" sqref="E51"/>
    </sheetView>
  </sheetViews>
  <sheetFormatPr baseColWidth="10" defaultRowHeight="15" x14ac:dyDescent="0.25"/>
  <cols>
    <col min="1" max="1" width="56.140625" customWidth="1"/>
    <col min="2" max="2" width="21" customWidth="1"/>
    <col min="3" max="3" width="19.28515625" customWidth="1"/>
  </cols>
  <sheetData>
    <row r="1" spans="1:3" x14ac:dyDescent="0.25">
      <c r="A1" s="1" t="s">
        <v>48</v>
      </c>
      <c r="B1" s="1"/>
      <c r="C1" s="1"/>
    </row>
    <row r="2" spans="1:3" x14ac:dyDescent="0.25">
      <c r="A2" s="1" t="s">
        <v>49</v>
      </c>
      <c r="B2" s="1"/>
      <c r="C2" s="1"/>
    </row>
    <row r="3" spans="1:3" x14ac:dyDescent="0.25">
      <c r="A3" s="1" t="s">
        <v>0</v>
      </c>
      <c r="B3" s="1"/>
      <c r="C3" s="1"/>
    </row>
    <row r="4" spans="1:3" x14ac:dyDescent="0.25">
      <c r="A4" s="1" t="s">
        <v>50</v>
      </c>
      <c r="B4" s="1"/>
      <c r="C4" s="1"/>
    </row>
    <row r="5" spans="1:3" x14ac:dyDescent="0.25">
      <c r="A5" s="2" t="s">
        <v>51</v>
      </c>
      <c r="B5" s="2"/>
      <c r="C5" s="2"/>
    </row>
    <row r="6" spans="1:3" x14ac:dyDescent="0.25">
      <c r="A6" s="30" t="s">
        <v>1</v>
      </c>
      <c r="B6" s="30"/>
      <c r="C6" s="30"/>
    </row>
    <row r="7" spans="1:3" x14ac:dyDescent="0.25">
      <c r="A7" s="3"/>
      <c r="B7" s="4"/>
      <c r="C7" s="5"/>
    </row>
    <row r="8" spans="1:3" x14ac:dyDescent="0.25">
      <c r="A8" s="6" t="s">
        <v>2</v>
      </c>
      <c r="B8" s="7" t="s">
        <v>3</v>
      </c>
      <c r="C8" s="8" t="s">
        <v>4</v>
      </c>
    </row>
    <row r="9" spans="1:3" x14ac:dyDescent="0.25">
      <c r="A9" s="9"/>
      <c r="B9" s="10"/>
      <c r="C9" s="11"/>
    </row>
    <row r="10" spans="1:3" x14ac:dyDescent="0.25">
      <c r="A10" s="12" t="s">
        <v>5</v>
      </c>
      <c r="B10" s="31">
        <f>B11+B17+B27+B37</f>
        <v>587852991</v>
      </c>
      <c r="C10" s="31"/>
    </row>
    <row r="11" spans="1:3" x14ac:dyDescent="0.25">
      <c r="A11" s="13" t="s">
        <v>6</v>
      </c>
      <c r="B11" s="31">
        <f>SUM(B12:B16)</f>
        <v>485837993</v>
      </c>
      <c r="C11" s="32"/>
    </row>
    <row r="12" spans="1:3" x14ac:dyDescent="0.25">
      <c r="A12" s="14" t="s">
        <v>7</v>
      </c>
      <c r="B12" s="33">
        <v>425630162</v>
      </c>
      <c r="C12" s="34"/>
    </row>
    <row r="13" spans="1:3" x14ac:dyDescent="0.25">
      <c r="A13" s="14" t="s">
        <v>8</v>
      </c>
      <c r="B13" s="33">
        <v>10350834</v>
      </c>
      <c r="C13" s="34"/>
    </row>
    <row r="14" spans="1:3" x14ac:dyDescent="0.25">
      <c r="A14" s="14" t="s">
        <v>9</v>
      </c>
      <c r="B14" s="33">
        <v>396000</v>
      </c>
      <c r="C14" s="34"/>
    </row>
    <row r="15" spans="1:3" x14ac:dyDescent="0.25">
      <c r="A15" s="14" t="s">
        <v>10</v>
      </c>
      <c r="B15" s="33">
        <v>0</v>
      </c>
      <c r="C15" s="33"/>
    </row>
    <row r="16" spans="1:3" x14ac:dyDescent="0.25">
      <c r="A16" s="14" t="s">
        <v>11</v>
      </c>
      <c r="B16" s="33">
        <v>49460997</v>
      </c>
      <c r="C16" s="34"/>
    </row>
    <row r="17" spans="1:3" x14ac:dyDescent="0.25">
      <c r="A17" s="13" t="s">
        <v>12</v>
      </c>
      <c r="B17" s="31">
        <f>SUM(B18:B26)</f>
        <v>73550000</v>
      </c>
      <c r="C17" s="32"/>
    </row>
    <row r="18" spans="1:3" x14ac:dyDescent="0.25">
      <c r="A18" s="14" t="s">
        <v>13</v>
      </c>
      <c r="B18" s="33">
        <v>41300000</v>
      </c>
      <c r="C18" s="35"/>
    </row>
    <row r="19" spans="1:3" x14ac:dyDescent="0.25">
      <c r="A19" s="14" t="s">
        <v>14</v>
      </c>
      <c r="B19" s="33">
        <v>2000000</v>
      </c>
      <c r="C19" s="35"/>
    </row>
    <row r="20" spans="1:3" x14ac:dyDescent="0.25">
      <c r="A20" s="14" t="s">
        <v>15</v>
      </c>
      <c r="B20" s="33">
        <v>2000000</v>
      </c>
      <c r="C20" s="35"/>
    </row>
    <row r="21" spans="1:3" x14ac:dyDescent="0.25">
      <c r="A21" s="14" t="s">
        <v>16</v>
      </c>
      <c r="B21" s="33">
        <v>2000000</v>
      </c>
      <c r="C21" s="35"/>
    </row>
    <row r="22" spans="1:3" x14ac:dyDescent="0.25">
      <c r="A22" s="14" t="s">
        <v>17</v>
      </c>
      <c r="B22" s="33">
        <v>2000000</v>
      </c>
      <c r="C22" s="35"/>
    </row>
    <row r="23" spans="1:3" x14ac:dyDescent="0.25">
      <c r="A23" s="14" t="s">
        <v>18</v>
      </c>
      <c r="B23" s="33">
        <v>4800000</v>
      </c>
      <c r="C23" s="34"/>
    </row>
    <row r="24" spans="1:3" x14ac:dyDescent="0.25">
      <c r="A24" s="14" t="s">
        <v>19</v>
      </c>
      <c r="B24" s="33">
        <v>8500000</v>
      </c>
      <c r="C24" s="34"/>
    </row>
    <row r="25" spans="1:3" x14ac:dyDescent="0.25">
      <c r="A25" s="14" t="s">
        <v>20</v>
      </c>
      <c r="B25" s="33">
        <v>7950000</v>
      </c>
      <c r="C25" s="34"/>
    </row>
    <row r="26" spans="1:3" x14ac:dyDescent="0.25">
      <c r="A26" s="14" t="s">
        <v>21</v>
      </c>
      <c r="B26" s="33">
        <v>3000000</v>
      </c>
      <c r="C26" s="34"/>
    </row>
    <row r="27" spans="1:3" x14ac:dyDescent="0.25">
      <c r="A27" s="13" t="s">
        <v>22</v>
      </c>
      <c r="B27" s="31">
        <f>SUM(B28:B36)</f>
        <v>15765000</v>
      </c>
      <c r="C27" s="32"/>
    </row>
    <row r="28" spans="1:3" x14ac:dyDescent="0.25">
      <c r="A28" s="14" t="s">
        <v>23</v>
      </c>
      <c r="B28" s="33">
        <v>800000</v>
      </c>
      <c r="C28" s="34"/>
    </row>
    <row r="29" spans="1:3" x14ac:dyDescent="0.25">
      <c r="A29" s="14" t="s">
        <v>24</v>
      </c>
      <c r="B29" s="33">
        <v>700000</v>
      </c>
      <c r="C29" s="34"/>
    </row>
    <row r="30" spans="1:3" x14ac:dyDescent="0.25">
      <c r="A30" s="14" t="s">
        <v>25</v>
      </c>
      <c r="B30" s="33">
        <v>685000</v>
      </c>
      <c r="C30" s="34"/>
    </row>
    <row r="31" spans="1:3" x14ac:dyDescent="0.25">
      <c r="A31" s="14" t="s">
        <v>26</v>
      </c>
      <c r="B31" s="33">
        <v>0</v>
      </c>
      <c r="C31" s="33"/>
    </row>
    <row r="32" spans="1:3" x14ac:dyDescent="0.25">
      <c r="A32" s="14" t="s">
        <v>27</v>
      </c>
      <c r="B32" s="33">
        <v>0</v>
      </c>
      <c r="C32" s="34"/>
    </row>
    <row r="33" spans="1:3" x14ac:dyDescent="0.25">
      <c r="A33" s="14" t="s">
        <v>28</v>
      </c>
      <c r="B33" s="33">
        <v>180000</v>
      </c>
      <c r="C33" s="34"/>
    </row>
    <row r="34" spans="1:3" x14ac:dyDescent="0.25">
      <c r="A34" s="14" t="s">
        <v>29</v>
      </c>
      <c r="B34" s="33">
        <v>6700000</v>
      </c>
      <c r="C34" s="34"/>
    </row>
    <row r="35" spans="1:3" x14ac:dyDescent="0.25">
      <c r="A35" s="14" t="s">
        <v>30</v>
      </c>
      <c r="B35" s="33"/>
      <c r="C35" s="34"/>
    </row>
    <row r="36" spans="1:3" x14ac:dyDescent="0.25">
      <c r="A36" s="14" t="s">
        <v>31</v>
      </c>
      <c r="B36" s="33">
        <v>6700000</v>
      </c>
      <c r="C36" s="34"/>
    </row>
    <row r="37" spans="1:3" x14ac:dyDescent="0.25">
      <c r="A37" s="13" t="s">
        <v>32</v>
      </c>
      <c r="B37" s="31">
        <f>SUM(B38:B46)</f>
        <v>12699998</v>
      </c>
      <c r="C37" s="31"/>
    </row>
    <row r="38" spans="1:3" x14ac:dyDescent="0.25">
      <c r="A38" s="14" t="s">
        <v>33</v>
      </c>
      <c r="B38" s="33">
        <v>7000000</v>
      </c>
      <c r="C38" s="34"/>
    </row>
    <row r="39" spans="1:3" x14ac:dyDescent="0.25">
      <c r="A39" s="14" t="s">
        <v>34</v>
      </c>
      <c r="B39" s="33">
        <v>0</v>
      </c>
      <c r="C39" s="34"/>
    </row>
    <row r="40" spans="1:3" x14ac:dyDescent="0.25">
      <c r="A40" s="14" t="s">
        <v>35</v>
      </c>
      <c r="B40" s="33">
        <v>0</v>
      </c>
      <c r="C40" s="33"/>
    </row>
    <row r="41" spans="1:3" x14ac:dyDescent="0.25">
      <c r="A41" s="14" t="s">
        <v>36</v>
      </c>
      <c r="B41" s="33">
        <v>5200000</v>
      </c>
      <c r="C41" s="34"/>
    </row>
    <row r="42" spans="1:3" x14ac:dyDescent="0.25">
      <c r="A42" s="14" t="s">
        <v>37</v>
      </c>
      <c r="B42" s="33">
        <v>499998</v>
      </c>
      <c r="C42" s="34"/>
    </row>
    <row r="43" spans="1:3" x14ac:dyDescent="0.25">
      <c r="A43" s="14" t="s">
        <v>38</v>
      </c>
      <c r="B43" s="33">
        <v>0</v>
      </c>
      <c r="C43" s="34"/>
    </row>
    <row r="44" spans="1:3" x14ac:dyDescent="0.25">
      <c r="A44" s="14" t="s">
        <v>39</v>
      </c>
      <c r="B44" s="33">
        <v>0</v>
      </c>
      <c r="C44" s="33"/>
    </row>
    <row r="45" spans="1:3" x14ac:dyDescent="0.25">
      <c r="A45" s="14" t="s">
        <v>40</v>
      </c>
      <c r="B45" s="33">
        <v>0</v>
      </c>
      <c r="C45" s="33"/>
    </row>
    <row r="46" spans="1:3" x14ac:dyDescent="0.25">
      <c r="A46" s="14" t="s">
        <v>41</v>
      </c>
      <c r="B46" s="33"/>
      <c r="C46" s="34"/>
    </row>
    <row r="47" spans="1:3" ht="15.75" thickBot="1" x14ac:dyDescent="0.3">
      <c r="A47" s="15" t="s">
        <v>42</v>
      </c>
      <c r="B47" s="36">
        <f>+B11+B17+B27+B37</f>
        <v>587852991</v>
      </c>
      <c r="C47" s="36">
        <f>+C11+C17+C27+C37</f>
        <v>0</v>
      </c>
    </row>
    <row r="48" spans="1:3" ht="15.75" thickTop="1" x14ac:dyDescent="0.25">
      <c r="A48" s="16"/>
      <c r="B48" s="17"/>
      <c r="C48" s="18"/>
    </row>
    <row r="49" spans="1:3" x14ac:dyDescent="0.25">
      <c r="A49" s="19" t="s">
        <v>43</v>
      </c>
      <c r="B49" s="20"/>
      <c r="C49" s="21"/>
    </row>
    <row r="50" spans="1:3" x14ac:dyDescent="0.25">
      <c r="A50" s="22" t="s">
        <v>44</v>
      </c>
      <c r="B50" s="23"/>
      <c r="C50" s="24"/>
    </row>
    <row r="51" spans="1:3" x14ac:dyDescent="0.25">
      <c r="A51" s="16"/>
      <c r="B51" s="17"/>
      <c r="C51" s="18"/>
    </row>
    <row r="52" spans="1:3" x14ac:dyDescent="0.25">
      <c r="A52" s="16"/>
      <c r="B52" s="17"/>
      <c r="C52" s="18"/>
    </row>
    <row r="53" spans="1:3" x14ac:dyDescent="0.25">
      <c r="A53" s="16"/>
      <c r="B53" s="17"/>
      <c r="C53" s="18"/>
    </row>
    <row r="54" spans="1:3" x14ac:dyDescent="0.25">
      <c r="A54" s="16" t="s">
        <v>45</v>
      </c>
      <c r="B54" s="17"/>
      <c r="C54" s="18"/>
    </row>
    <row r="55" spans="1:3" x14ac:dyDescent="0.25">
      <c r="A55" s="25" t="s">
        <v>46</v>
      </c>
      <c r="B55" s="17"/>
      <c r="C55" s="18"/>
    </row>
    <row r="56" spans="1:3" x14ac:dyDescent="0.25">
      <c r="A56" s="26" t="s">
        <v>47</v>
      </c>
      <c r="B56" s="17"/>
      <c r="C56" s="18"/>
    </row>
    <row r="57" spans="1:3" x14ac:dyDescent="0.25">
      <c r="A57" s="16"/>
      <c r="B57" s="17"/>
      <c r="C57" s="18"/>
    </row>
    <row r="58" spans="1:3" ht="15.75" x14ac:dyDescent="0.25">
      <c r="A58" s="27"/>
      <c r="B58" s="28"/>
      <c r="C58" s="29"/>
    </row>
  </sheetData>
  <mergeCells count="11">
    <mergeCell ref="A8:A9"/>
    <mergeCell ref="B8:B9"/>
    <mergeCell ref="C8:C9"/>
    <mergeCell ref="A49:C49"/>
    <mergeCell ref="A50:C50"/>
    <mergeCell ref="A1:C1"/>
    <mergeCell ref="A2:C2"/>
    <mergeCell ref="A3:C3"/>
    <mergeCell ref="A4:C4"/>
    <mergeCell ref="A5:C5"/>
    <mergeCell ref="A6:C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2023-01-31T14:18:35Z</dcterms:created>
  <dcterms:modified xsi:type="dcterms:W3CDTF">2023-01-31T14:21:23Z</dcterms:modified>
</cp:coreProperties>
</file>