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0B9AE3C9-28E8-4660-9683-7D5EAF095768}" xr6:coauthVersionLast="47" xr6:coauthVersionMax="47" xr10:uidLastSave="{00000000-0000-0000-0000-000000000000}"/>
  <bookViews>
    <workbookView xWindow="-120" yWindow="-120" windowWidth="20730" windowHeight="11040" xr2:uid="{28D20835-36E3-4721-B578-C9C0D3A17597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8" i="1"/>
  <c r="E21" i="1" s="1"/>
  <c r="E19" i="1"/>
  <c r="E29" i="1"/>
  <c r="E30" i="1" s="1"/>
  <c r="E31" i="1" s="1"/>
  <c r="E47" i="1"/>
  <c r="E50" i="1"/>
  <c r="E57" i="1"/>
  <c r="E59" i="1"/>
  <c r="E33" i="1" l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<sst xmlns="http://schemas.openxmlformats.org/spreadsheetml/2006/main" count="44" uniqueCount="44">
  <si>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</si>
  <si>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</si>
  <si>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</si>
  <si>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</si>
  <si>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</si>
  <si>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</si>
  <si>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</si>
  <si>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</si>
  <si>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</si>
  <si>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</si>
  <si>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</si>
  <si>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</si>
  <si>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</si>
  <si>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</si>
  <si>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</si>
  <si>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</si>
  <si>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</si>
  <si>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</si>
  <si>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</si>
  <si>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</si>
  <si>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</si>
  <si>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</si>
  <si>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</si>
  <si>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</si>
  <si>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</si>
  <si>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</si>
  <si>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</si>
  <si>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</si>
  <si>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</si>
  <si>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</si>
  <si>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</si>
  <si>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</si>
  <si>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</si>
  <si>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</si>
  <si>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</si>
  <si>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</si>
  <si>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</si>
  <si>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</si>
  <si>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</si>
  <si>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</si>
  <si>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Mayo</t>
  </si>
  <si>
    <t xml:space="preserve"> (Valores en RD$)</t>
  </si>
  <si>
    <t>Al 31 Mayo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</si>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</sst>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1" fillId="0" borderId="0" xfId="1" applyFont="1" applyFill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164" fontId="3" fillId="0" borderId="2" xfId="0" applyNumberFormat="1" applyFont="1" applyBorder="1"/>
    <xf numFmtId="164" fontId="4" fillId="0" borderId="0" xfId="1" applyNumberFormat="1" applyFont="1" applyFill="1"/>
    <xf numFmtId="43" fontId="5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Fill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61</xdr:row>
      <xdr:rowOff>97846</xdr:rowOff>
    </xdr:from>
    <xdr:to>
      <xdr:col>3</xdr:col>
      <xdr:colOff>2528455</xdr:colOff>
      <xdr:row>65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B6E9F7-692A-44A0-A008-5B047D2453B3}"/>
            </a:ext>
          </a:extLst>
        </xdr:cNvPr>
        <xdr:cNvSpPr txBox="1"/>
      </xdr:nvSpPr>
      <xdr:spPr>
        <a:xfrm>
          <a:off x="768062" y="11718346"/>
          <a:ext cx="1674668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70E3B32-F993-45FE-B03A-134720E10437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152525"/>
    <xdr:pic>
      <xdr:nvPicPr>
        <xdr:cNvPr id="4" name="Imagen 3">
          <a:extLst>
            <a:ext uri="{FF2B5EF4-FFF2-40B4-BE49-F238E27FC236}">
              <a16:creationId xmlns:a16="http://schemas.microsoft.com/office/drawing/2014/main" id="{ADE8A744-3DAD-4CDB-BC9D-34D8DE66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E9C3B12B-CE57-43F5-8920-FE10377D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PORTE%20PARA%20TRABAJO%202024/MAYO/ESTADO%20CON%20DETALL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AJA CHICA"/>
      <sheetName val="DETALLE"/>
      <sheetName val="CXC"/>
      <sheetName val="detalle cxp"/>
      <sheetName val="AMORT. SEGUROI"/>
      <sheetName val="RECIBOS AVANCE"/>
      <sheetName val="RECIBOS INGRESOS TOTAL"/>
      <sheetName val=" INGRESOS DETLLE"/>
      <sheetName val="FACTURA"/>
    </sheetNames>
    <sheetDataSet>
      <sheetData sheetId="0"/>
      <sheetData sheetId="1"/>
      <sheetData sheetId="2">
        <row r="6">
          <cell r="D6">
            <v>11575326.279999999</v>
          </cell>
        </row>
        <row r="15">
          <cell r="D15">
            <v>4853576.83</v>
          </cell>
        </row>
        <row r="19">
          <cell r="D19">
            <v>170385.94</v>
          </cell>
        </row>
      </sheetData>
      <sheetData sheetId="3">
        <row r="32">
          <cell r="D32">
            <v>13834352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70AC-CE2B-4F94-B696-AA3B875EFB09}">
  <sheetPr>
    <pageSetUpPr fitToPage="1"/>
  </sheetPr>
  <dimension ref="A2:J67"/>
  <sheetViews>
    <sheetView tabSelected="1" topLeftCell="A31" workbookViewId="0">
      <selection activeCell="J50" sqref="J50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47.42578125" style="2" customWidth="1"/>
    <col min="5" max="5" width="22.28515625" customWidth="1"/>
    <col min="6" max="6" width="0.42578125" customWidth="1"/>
    <col min="7" max="7" width="14.28515625" bestFit="1" customWidth="1"/>
    <col min="8" max="9" width="13.28515625" bestFit="1" customWidth="1"/>
    <col min="10" max="10" width="14.28515625" style="1" bestFit="1" customWidth="1"/>
    <col min="11" max="11" width="11.5703125" bestFit="1" customWidth="1"/>
    <col min="257" max="258" width="2.28515625" customWidth="1"/>
    <col min="259" max="259" width="10.7109375" customWidth="1"/>
    <col min="260" max="260" width="47.42578125" customWidth="1"/>
    <col min="261" max="261" width="22.28515625" customWidth="1"/>
    <col min="262" max="262" width="0.42578125" customWidth="1"/>
    <col min="263" max="263" width="14.28515625" bestFit="1" customWidth="1"/>
    <col min="264" max="265" width="13.28515625" bestFit="1" customWidth="1"/>
    <col min="266" max="266" width="14.28515625" bestFit="1" customWidth="1"/>
    <col min="267" max="267" width="11.5703125" bestFit="1" customWidth="1"/>
    <col min="513" max="514" width="2.28515625" customWidth="1"/>
    <col min="515" max="515" width="10.7109375" customWidth="1"/>
    <col min="516" max="516" width="47.42578125" customWidth="1"/>
    <col min="517" max="517" width="22.28515625" customWidth="1"/>
    <col min="518" max="518" width="0.42578125" customWidth="1"/>
    <col min="519" max="519" width="14.28515625" bestFit="1" customWidth="1"/>
    <col min="520" max="521" width="13.28515625" bestFit="1" customWidth="1"/>
    <col min="522" max="522" width="14.28515625" bestFit="1" customWidth="1"/>
    <col min="523" max="523" width="11.5703125" bestFit="1" customWidth="1"/>
    <col min="769" max="770" width="2.28515625" customWidth="1"/>
    <col min="771" max="771" width="10.7109375" customWidth="1"/>
    <col min="772" max="772" width="47.42578125" customWidth="1"/>
    <col min="773" max="773" width="22.28515625" customWidth="1"/>
    <col min="774" max="774" width="0.42578125" customWidth="1"/>
    <col min="775" max="775" width="14.28515625" bestFit="1" customWidth="1"/>
    <col min="776" max="777" width="13.28515625" bestFit="1" customWidth="1"/>
    <col min="778" max="778" width="14.28515625" bestFit="1" customWidth="1"/>
    <col min="779" max="779" width="11.5703125" bestFit="1" customWidth="1"/>
    <col min="1025" max="1026" width="2.28515625" customWidth="1"/>
    <col min="1027" max="1027" width="10.7109375" customWidth="1"/>
    <col min="1028" max="1028" width="47.42578125" customWidth="1"/>
    <col min="1029" max="1029" width="22.28515625" customWidth="1"/>
    <col min="1030" max="1030" width="0.42578125" customWidth="1"/>
    <col min="1031" max="1031" width="14.28515625" bestFit="1" customWidth="1"/>
    <col min="1032" max="1033" width="13.28515625" bestFit="1" customWidth="1"/>
    <col min="1034" max="1034" width="14.28515625" bestFit="1" customWidth="1"/>
    <col min="1035" max="1035" width="11.5703125" bestFit="1" customWidth="1"/>
    <col min="1281" max="1282" width="2.28515625" customWidth="1"/>
    <col min="1283" max="1283" width="10.7109375" customWidth="1"/>
    <col min="1284" max="1284" width="47.42578125" customWidth="1"/>
    <col min="1285" max="1285" width="22.28515625" customWidth="1"/>
    <col min="1286" max="1286" width="0.42578125" customWidth="1"/>
    <col min="1287" max="1287" width="14.28515625" bestFit="1" customWidth="1"/>
    <col min="1288" max="1289" width="13.28515625" bestFit="1" customWidth="1"/>
    <col min="1290" max="1290" width="14.28515625" bestFit="1" customWidth="1"/>
    <col min="1291" max="1291" width="11.5703125" bestFit="1" customWidth="1"/>
    <col min="1537" max="1538" width="2.28515625" customWidth="1"/>
    <col min="1539" max="1539" width="10.7109375" customWidth="1"/>
    <col min="1540" max="1540" width="47.42578125" customWidth="1"/>
    <col min="1541" max="1541" width="22.28515625" customWidth="1"/>
    <col min="1542" max="1542" width="0.42578125" customWidth="1"/>
    <col min="1543" max="1543" width="14.28515625" bestFit="1" customWidth="1"/>
    <col min="1544" max="1545" width="13.28515625" bestFit="1" customWidth="1"/>
    <col min="1546" max="1546" width="14.28515625" bestFit="1" customWidth="1"/>
    <col min="1547" max="1547" width="11.5703125" bestFit="1" customWidth="1"/>
    <col min="1793" max="1794" width="2.28515625" customWidth="1"/>
    <col min="1795" max="1795" width="10.7109375" customWidth="1"/>
    <col min="1796" max="1796" width="47.42578125" customWidth="1"/>
    <col min="1797" max="1797" width="22.28515625" customWidth="1"/>
    <col min="1798" max="1798" width="0.42578125" customWidth="1"/>
    <col min="1799" max="1799" width="14.28515625" bestFit="1" customWidth="1"/>
    <col min="1800" max="1801" width="13.28515625" bestFit="1" customWidth="1"/>
    <col min="1802" max="1802" width="14.28515625" bestFit="1" customWidth="1"/>
    <col min="1803" max="1803" width="11.5703125" bestFit="1" customWidth="1"/>
    <col min="2049" max="2050" width="2.28515625" customWidth="1"/>
    <col min="2051" max="2051" width="10.7109375" customWidth="1"/>
    <col min="2052" max="2052" width="47.42578125" customWidth="1"/>
    <col min="2053" max="2053" width="22.28515625" customWidth="1"/>
    <col min="2054" max="2054" width="0.42578125" customWidth="1"/>
    <col min="2055" max="2055" width="14.28515625" bestFit="1" customWidth="1"/>
    <col min="2056" max="2057" width="13.28515625" bestFit="1" customWidth="1"/>
    <col min="2058" max="2058" width="14.28515625" bestFit="1" customWidth="1"/>
    <col min="2059" max="2059" width="11.5703125" bestFit="1" customWidth="1"/>
    <col min="2305" max="2306" width="2.28515625" customWidth="1"/>
    <col min="2307" max="2307" width="10.7109375" customWidth="1"/>
    <col min="2308" max="2308" width="47.42578125" customWidth="1"/>
    <col min="2309" max="2309" width="22.28515625" customWidth="1"/>
    <col min="2310" max="2310" width="0.42578125" customWidth="1"/>
    <col min="2311" max="2311" width="14.28515625" bestFit="1" customWidth="1"/>
    <col min="2312" max="2313" width="13.28515625" bestFit="1" customWidth="1"/>
    <col min="2314" max="2314" width="14.28515625" bestFit="1" customWidth="1"/>
    <col min="2315" max="2315" width="11.5703125" bestFit="1" customWidth="1"/>
    <col min="2561" max="2562" width="2.28515625" customWidth="1"/>
    <col min="2563" max="2563" width="10.7109375" customWidth="1"/>
    <col min="2564" max="2564" width="47.42578125" customWidth="1"/>
    <col min="2565" max="2565" width="22.28515625" customWidth="1"/>
    <col min="2566" max="2566" width="0.42578125" customWidth="1"/>
    <col min="2567" max="2567" width="14.28515625" bestFit="1" customWidth="1"/>
    <col min="2568" max="2569" width="13.28515625" bestFit="1" customWidth="1"/>
    <col min="2570" max="2570" width="14.28515625" bestFit="1" customWidth="1"/>
    <col min="2571" max="2571" width="11.5703125" bestFit="1" customWidth="1"/>
    <col min="2817" max="2818" width="2.28515625" customWidth="1"/>
    <col min="2819" max="2819" width="10.7109375" customWidth="1"/>
    <col min="2820" max="2820" width="47.42578125" customWidth="1"/>
    <col min="2821" max="2821" width="22.28515625" customWidth="1"/>
    <col min="2822" max="2822" width="0.42578125" customWidth="1"/>
    <col min="2823" max="2823" width="14.28515625" bestFit="1" customWidth="1"/>
    <col min="2824" max="2825" width="13.28515625" bestFit="1" customWidth="1"/>
    <col min="2826" max="2826" width="14.28515625" bestFit="1" customWidth="1"/>
    <col min="2827" max="2827" width="11.5703125" bestFit="1" customWidth="1"/>
    <col min="3073" max="3074" width="2.28515625" customWidth="1"/>
    <col min="3075" max="3075" width="10.7109375" customWidth="1"/>
    <col min="3076" max="3076" width="47.42578125" customWidth="1"/>
    <col min="3077" max="3077" width="22.28515625" customWidth="1"/>
    <col min="3078" max="3078" width="0.42578125" customWidth="1"/>
    <col min="3079" max="3079" width="14.28515625" bestFit="1" customWidth="1"/>
    <col min="3080" max="3081" width="13.28515625" bestFit="1" customWidth="1"/>
    <col min="3082" max="3082" width="14.28515625" bestFit="1" customWidth="1"/>
    <col min="3083" max="3083" width="11.5703125" bestFit="1" customWidth="1"/>
    <col min="3329" max="3330" width="2.28515625" customWidth="1"/>
    <col min="3331" max="3331" width="10.7109375" customWidth="1"/>
    <col min="3332" max="3332" width="47.42578125" customWidth="1"/>
    <col min="3333" max="3333" width="22.28515625" customWidth="1"/>
    <col min="3334" max="3334" width="0.42578125" customWidth="1"/>
    <col min="3335" max="3335" width="14.28515625" bestFit="1" customWidth="1"/>
    <col min="3336" max="3337" width="13.28515625" bestFit="1" customWidth="1"/>
    <col min="3338" max="3338" width="14.28515625" bestFit="1" customWidth="1"/>
    <col min="3339" max="3339" width="11.5703125" bestFit="1" customWidth="1"/>
    <col min="3585" max="3586" width="2.28515625" customWidth="1"/>
    <col min="3587" max="3587" width="10.7109375" customWidth="1"/>
    <col min="3588" max="3588" width="47.42578125" customWidth="1"/>
    <col min="3589" max="3589" width="22.28515625" customWidth="1"/>
    <col min="3590" max="3590" width="0.42578125" customWidth="1"/>
    <col min="3591" max="3591" width="14.28515625" bestFit="1" customWidth="1"/>
    <col min="3592" max="3593" width="13.28515625" bestFit="1" customWidth="1"/>
    <col min="3594" max="3594" width="14.28515625" bestFit="1" customWidth="1"/>
    <col min="3595" max="3595" width="11.5703125" bestFit="1" customWidth="1"/>
    <col min="3841" max="3842" width="2.28515625" customWidth="1"/>
    <col min="3843" max="3843" width="10.7109375" customWidth="1"/>
    <col min="3844" max="3844" width="47.42578125" customWidth="1"/>
    <col min="3845" max="3845" width="22.28515625" customWidth="1"/>
    <col min="3846" max="3846" width="0.42578125" customWidth="1"/>
    <col min="3847" max="3847" width="14.28515625" bestFit="1" customWidth="1"/>
    <col min="3848" max="3849" width="13.28515625" bestFit="1" customWidth="1"/>
    <col min="3850" max="3850" width="14.28515625" bestFit="1" customWidth="1"/>
    <col min="3851" max="3851" width="11.5703125" bestFit="1" customWidth="1"/>
    <col min="4097" max="4098" width="2.28515625" customWidth="1"/>
    <col min="4099" max="4099" width="10.7109375" customWidth="1"/>
    <col min="4100" max="4100" width="47.42578125" customWidth="1"/>
    <col min="4101" max="4101" width="22.28515625" customWidth="1"/>
    <col min="4102" max="4102" width="0.42578125" customWidth="1"/>
    <col min="4103" max="4103" width="14.28515625" bestFit="1" customWidth="1"/>
    <col min="4104" max="4105" width="13.28515625" bestFit="1" customWidth="1"/>
    <col min="4106" max="4106" width="14.28515625" bestFit="1" customWidth="1"/>
    <col min="4107" max="4107" width="11.5703125" bestFit="1" customWidth="1"/>
    <col min="4353" max="4354" width="2.28515625" customWidth="1"/>
    <col min="4355" max="4355" width="10.7109375" customWidth="1"/>
    <col min="4356" max="4356" width="47.42578125" customWidth="1"/>
    <col min="4357" max="4357" width="22.28515625" customWidth="1"/>
    <col min="4358" max="4358" width="0.42578125" customWidth="1"/>
    <col min="4359" max="4359" width="14.28515625" bestFit="1" customWidth="1"/>
    <col min="4360" max="4361" width="13.28515625" bestFit="1" customWidth="1"/>
    <col min="4362" max="4362" width="14.28515625" bestFit="1" customWidth="1"/>
    <col min="4363" max="4363" width="11.5703125" bestFit="1" customWidth="1"/>
    <col min="4609" max="4610" width="2.28515625" customWidth="1"/>
    <col min="4611" max="4611" width="10.7109375" customWidth="1"/>
    <col min="4612" max="4612" width="47.42578125" customWidth="1"/>
    <col min="4613" max="4613" width="22.28515625" customWidth="1"/>
    <col min="4614" max="4614" width="0.42578125" customWidth="1"/>
    <col min="4615" max="4615" width="14.28515625" bestFit="1" customWidth="1"/>
    <col min="4616" max="4617" width="13.28515625" bestFit="1" customWidth="1"/>
    <col min="4618" max="4618" width="14.28515625" bestFit="1" customWidth="1"/>
    <col min="4619" max="4619" width="11.5703125" bestFit="1" customWidth="1"/>
    <col min="4865" max="4866" width="2.28515625" customWidth="1"/>
    <col min="4867" max="4867" width="10.7109375" customWidth="1"/>
    <col min="4868" max="4868" width="47.42578125" customWidth="1"/>
    <col min="4869" max="4869" width="22.28515625" customWidth="1"/>
    <col min="4870" max="4870" width="0.42578125" customWidth="1"/>
    <col min="4871" max="4871" width="14.28515625" bestFit="1" customWidth="1"/>
    <col min="4872" max="4873" width="13.28515625" bestFit="1" customWidth="1"/>
    <col min="4874" max="4874" width="14.28515625" bestFit="1" customWidth="1"/>
    <col min="4875" max="4875" width="11.5703125" bestFit="1" customWidth="1"/>
    <col min="5121" max="5122" width="2.28515625" customWidth="1"/>
    <col min="5123" max="5123" width="10.7109375" customWidth="1"/>
    <col min="5124" max="5124" width="47.42578125" customWidth="1"/>
    <col min="5125" max="5125" width="22.28515625" customWidth="1"/>
    <col min="5126" max="5126" width="0.42578125" customWidth="1"/>
    <col min="5127" max="5127" width="14.28515625" bestFit="1" customWidth="1"/>
    <col min="5128" max="5129" width="13.28515625" bestFit="1" customWidth="1"/>
    <col min="5130" max="5130" width="14.28515625" bestFit="1" customWidth="1"/>
    <col min="5131" max="5131" width="11.5703125" bestFit="1" customWidth="1"/>
    <col min="5377" max="5378" width="2.28515625" customWidth="1"/>
    <col min="5379" max="5379" width="10.7109375" customWidth="1"/>
    <col min="5380" max="5380" width="47.42578125" customWidth="1"/>
    <col min="5381" max="5381" width="22.28515625" customWidth="1"/>
    <col min="5382" max="5382" width="0.42578125" customWidth="1"/>
    <col min="5383" max="5383" width="14.28515625" bestFit="1" customWidth="1"/>
    <col min="5384" max="5385" width="13.28515625" bestFit="1" customWidth="1"/>
    <col min="5386" max="5386" width="14.28515625" bestFit="1" customWidth="1"/>
    <col min="5387" max="5387" width="11.5703125" bestFit="1" customWidth="1"/>
    <col min="5633" max="5634" width="2.28515625" customWidth="1"/>
    <col min="5635" max="5635" width="10.7109375" customWidth="1"/>
    <col min="5636" max="5636" width="47.42578125" customWidth="1"/>
    <col min="5637" max="5637" width="22.28515625" customWidth="1"/>
    <col min="5638" max="5638" width="0.42578125" customWidth="1"/>
    <col min="5639" max="5639" width="14.28515625" bestFit="1" customWidth="1"/>
    <col min="5640" max="5641" width="13.28515625" bestFit="1" customWidth="1"/>
    <col min="5642" max="5642" width="14.28515625" bestFit="1" customWidth="1"/>
    <col min="5643" max="5643" width="11.5703125" bestFit="1" customWidth="1"/>
    <col min="5889" max="5890" width="2.28515625" customWidth="1"/>
    <col min="5891" max="5891" width="10.7109375" customWidth="1"/>
    <col min="5892" max="5892" width="47.42578125" customWidth="1"/>
    <col min="5893" max="5893" width="22.28515625" customWidth="1"/>
    <col min="5894" max="5894" width="0.42578125" customWidth="1"/>
    <col min="5895" max="5895" width="14.28515625" bestFit="1" customWidth="1"/>
    <col min="5896" max="5897" width="13.28515625" bestFit="1" customWidth="1"/>
    <col min="5898" max="5898" width="14.28515625" bestFit="1" customWidth="1"/>
    <col min="5899" max="5899" width="11.5703125" bestFit="1" customWidth="1"/>
    <col min="6145" max="6146" width="2.28515625" customWidth="1"/>
    <col min="6147" max="6147" width="10.7109375" customWidth="1"/>
    <col min="6148" max="6148" width="47.42578125" customWidth="1"/>
    <col min="6149" max="6149" width="22.28515625" customWidth="1"/>
    <col min="6150" max="6150" width="0.42578125" customWidth="1"/>
    <col min="6151" max="6151" width="14.28515625" bestFit="1" customWidth="1"/>
    <col min="6152" max="6153" width="13.28515625" bestFit="1" customWidth="1"/>
    <col min="6154" max="6154" width="14.28515625" bestFit="1" customWidth="1"/>
    <col min="6155" max="6155" width="11.5703125" bestFit="1" customWidth="1"/>
    <col min="6401" max="6402" width="2.28515625" customWidth="1"/>
    <col min="6403" max="6403" width="10.7109375" customWidth="1"/>
    <col min="6404" max="6404" width="47.42578125" customWidth="1"/>
    <col min="6405" max="6405" width="22.28515625" customWidth="1"/>
    <col min="6406" max="6406" width="0.42578125" customWidth="1"/>
    <col min="6407" max="6407" width="14.28515625" bestFit="1" customWidth="1"/>
    <col min="6408" max="6409" width="13.28515625" bestFit="1" customWidth="1"/>
    <col min="6410" max="6410" width="14.28515625" bestFit="1" customWidth="1"/>
    <col min="6411" max="6411" width="11.5703125" bestFit="1" customWidth="1"/>
    <col min="6657" max="6658" width="2.28515625" customWidth="1"/>
    <col min="6659" max="6659" width="10.7109375" customWidth="1"/>
    <col min="6660" max="6660" width="47.42578125" customWidth="1"/>
    <col min="6661" max="6661" width="22.28515625" customWidth="1"/>
    <col min="6662" max="6662" width="0.42578125" customWidth="1"/>
    <col min="6663" max="6663" width="14.28515625" bestFit="1" customWidth="1"/>
    <col min="6664" max="6665" width="13.28515625" bestFit="1" customWidth="1"/>
    <col min="6666" max="6666" width="14.28515625" bestFit="1" customWidth="1"/>
    <col min="6667" max="6667" width="11.5703125" bestFit="1" customWidth="1"/>
    <col min="6913" max="6914" width="2.28515625" customWidth="1"/>
    <col min="6915" max="6915" width="10.7109375" customWidth="1"/>
    <col min="6916" max="6916" width="47.42578125" customWidth="1"/>
    <col min="6917" max="6917" width="22.28515625" customWidth="1"/>
    <col min="6918" max="6918" width="0.42578125" customWidth="1"/>
    <col min="6919" max="6919" width="14.28515625" bestFit="1" customWidth="1"/>
    <col min="6920" max="6921" width="13.28515625" bestFit="1" customWidth="1"/>
    <col min="6922" max="6922" width="14.28515625" bestFit="1" customWidth="1"/>
    <col min="6923" max="6923" width="11.5703125" bestFit="1" customWidth="1"/>
    <col min="7169" max="7170" width="2.28515625" customWidth="1"/>
    <col min="7171" max="7171" width="10.7109375" customWidth="1"/>
    <col min="7172" max="7172" width="47.42578125" customWidth="1"/>
    <col min="7173" max="7173" width="22.28515625" customWidth="1"/>
    <col min="7174" max="7174" width="0.42578125" customWidth="1"/>
    <col min="7175" max="7175" width="14.28515625" bestFit="1" customWidth="1"/>
    <col min="7176" max="7177" width="13.28515625" bestFit="1" customWidth="1"/>
    <col min="7178" max="7178" width="14.28515625" bestFit="1" customWidth="1"/>
    <col min="7179" max="7179" width="11.5703125" bestFit="1" customWidth="1"/>
    <col min="7425" max="7426" width="2.28515625" customWidth="1"/>
    <col min="7427" max="7427" width="10.7109375" customWidth="1"/>
    <col min="7428" max="7428" width="47.42578125" customWidth="1"/>
    <col min="7429" max="7429" width="22.28515625" customWidth="1"/>
    <col min="7430" max="7430" width="0.42578125" customWidth="1"/>
    <col min="7431" max="7431" width="14.28515625" bestFit="1" customWidth="1"/>
    <col min="7432" max="7433" width="13.28515625" bestFit="1" customWidth="1"/>
    <col min="7434" max="7434" width="14.28515625" bestFit="1" customWidth="1"/>
    <col min="7435" max="7435" width="11.5703125" bestFit="1" customWidth="1"/>
    <col min="7681" max="7682" width="2.28515625" customWidth="1"/>
    <col min="7683" max="7683" width="10.7109375" customWidth="1"/>
    <col min="7684" max="7684" width="47.42578125" customWidth="1"/>
    <col min="7685" max="7685" width="22.28515625" customWidth="1"/>
    <col min="7686" max="7686" width="0.42578125" customWidth="1"/>
    <col min="7687" max="7687" width="14.28515625" bestFit="1" customWidth="1"/>
    <col min="7688" max="7689" width="13.28515625" bestFit="1" customWidth="1"/>
    <col min="7690" max="7690" width="14.28515625" bestFit="1" customWidth="1"/>
    <col min="7691" max="7691" width="11.5703125" bestFit="1" customWidth="1"/>
    <col min="7937" max="7938" width="2.28515625" customWidth="1"/>
    <col min="7939" max="7939" width="10.7109375" customWidth="1"/>
    <col min="7940" max="7940" width="47.42578125" customWidth="1"/>
    <col min="7941" max="7941" width="22.28515625" customWidth="1"/>
    <col min="7942" max="7942" width="0.42578125" customWidth="1"/>
    <col min="7943" max="7943" width="14.28515625" bestFit="1" customWidth="1"/>
    <col min="7944" max="7945" width="13.28515625" bestFit="1" customWidth="1"/>
    <col min="7946" max="7946" width="14.28515625" bestFit="1" customWidth="1"/>
    <col min="7947" max="7947" width="11.5703125" bestFit="1" customWidth="1"/>
    <col min="8193" max="8194" width="2.28515625" customWidth="1"/>
    <col min="8195" max="8195" width="10.7109375" customWidth="1"/>
    <col min="8196" max="8196" width="47.42578125" customWidth="1"/>
    <col min="8197" max="8197" width="22.28515625" customWidth="1"/>
    <col min="8198" max="8198" width="0.42578125" customWidth="1"/>
    <col min="8199" max="8199" width="14.28515625" bestFit="1" customWidth="1"/>
    <col min="8200" max="8201" width="13.28515625" bestFit="1" customWidth="1"/>
    <col min="8202" max="8202" width="14.28515625" bestFit="1" customWidth="1"/>
    <col min="8203" max="8203" width="11.5703125" bestFit="1" customWidth="1"/>
    <col min="8449" max="8450" width="2.28515625" customWidth="1"/>
    <col min="8451" max="8451" width="10.7109375" customWidth="1"/>
    <col min="8452" max="8452" width="47.42578125" customWidth="1"/>
    <col min="8453" max="8453" width="22.28515625" customWidth="1"/>
    <col min="8454" max="8454" width="0.42578125" customWidth="1"/>
    <col min="8455" max="8455" width="14.28515625" bestFit="1" customWidth="1"/>
    <col min="8456" max="8457" width="13.28515625" bestFit="1" customWidth="1"/>
    <col min="8458" max="8458" width="14.28515625" bestFit="1" customWidth="1"/>
    <col min="8459" max="8459" width="11.5703125" bestFit="1" customWidth="1"/>
    <col min="8705" max="8706" width="2.28515625" customWidth="1"/>
    <col min="8707" max="8707" width="10.7109375" customWidth="1"/>
    <col min="8708" max="8708" width="47.42578125" customWidth="1"/>
    <col min="8709" max="8709" width="22.28515625" customWidth="1"/>
    <col min="8710" max="8710" width="0.42578125" customWidth="1"/>
    <col min="8711" max="8711" width="14.28515625" bestFit="1" customWidth="1"/>
    <col min="8712" max="8713" width="13.28515625" bestFit="1" customWidth="1"/>
    <col min="8714" max="8714" width="14.28515625" bestFit="1" customWidth="1"/>
    <col min="8715" max="8715" width="11.5703125" bestFit="1" customWidth="1"/>
    <col min="8961" max="8962" width="2.28515625" customWidth="1"/>
    <col min="8963" max="8963" width="10.7109375" customWidth="1"/>
    <col min="8964" max="8964" width="47.42578125" customWidth="1"/>
    <col min="8965" max="8965" width="22.28515625" customWidth="1"/>
    <col min="8966" max="8966" width="0.42578125" customWidth="1"/>
    <col min="8967" max="8967" width="14.28515625" bestFit="1" customWidth="1"/>
    <col min="8968" max="8969" width="13.28515625" bestFit="1" customWidth="1"/>
    <col min="8970" max="8970" width="14.28515625" bestFit="1" customWidth="1"/>
    <col min="8971" max="8971" width="11.5703125" bestFit="1" customWidth="1"/>
    <col min="9217" max="9218" width="2.28515625" customWidth="1"/>
    <col min="9219" max="9219" width="10.7109375" customWidth="1"/>
    <col min="9220" max="9220" width="47.42578125" customWidth="1"/>
    <col min="9221" max="9221" width="22.28515625" customWidth="1"/>
    <col min="9222" max="9222" width="0.42578125" customWidth="1"/>
    <col min="9223" max="9223" width="14.28515625" bestFit="1" customWidth="1"/>
    <col min="9224" max="9225" width="13.28515625" bestFit="1" customWidth="1"/>
    <col min="9226" max="9226" width="14.28515625" bestFit="1" customWidth="1"/>
    <col min="9227" max="9227" width="11.5703125" bestFit="1" customWidth="1"/>
    <col min="9473" max="9474" width="2.28515625" customWidth="1"/>
    <col min="9475" max="9475" width="10.7109375" customWidth="1"/>
    <col min="9476" max="9476" width="47.42578125" customWidth="1"/>
    <col min="9477" max="9477" width="22.28515625" customWidth="1"/>
    <col min="9478" max="9478" width="0.42578125" customWidth="1"/>
    <col min="9479" max="9479" width="14.28515625" bestFit="1" customWidth="1"/>
    <col min="9480" max="9481" width="13.28515625" bestFit="1" customWidth="1"/>
    <col min="9482" max="9482" width="14.28515625" bestFit="1" customWidth="1"/>
    <col min="9483" max="9483" width="11.5703125" bestFit="1" customWidth="1"/>
    <col min="9729" max="9730" width="2.28515625" customWidth="1"/>
    <col min="9731" max="9731" width="10.7109375" customWidth="1"/>
    <col min="9732" max="9732" width="47.42578125" customWidth="1"/>
    <col min="9733" max="9733" width="22.28515625" customWidth="1"/>
    <col min="9734" max="9734" width="0.42578125" customWidth="1"/>
    <col min="9735" max="9735" width="14.28515625" bestFit="1" customWidth="1"/>
    <col min="9736" max="9737" width="13.28515625" bestFit="1" customWidth="1"/>
    <col min="9738" max="9738" width="14.28515625" bestFit="1" customWidth="1"/>
    <col min="9739" max="9739" width="11.5703125" bestFit="1" customWidth="1"/>
    <col min="9985" max="9986" width="2.28515625" customWidth="1"/>
    <col min="9987" max="9987" width="10.7109375" customWidth="1"/>
    <col min="9988" max="9988" width="47.42578125" customWidth="1"/>
    <col min="9989" max="9989" width="22.28515625" customWidth="1"/>
    <col min="9990" max="9990" width="0.42578125" customWidth="1"/>
    <col min="9991" max="9991" width="14.28515625" bestFit="1" customWidth="1"/>
    <col min="9992" max="9993" width="13.28515625" bestFit="1" customWidth="1"/>
    <col min="9994" max="9994" width="14.28515625" bestFit="1" customWidth="1"/>
    <col min="9995" max="9995" width="11.5703125" bestFit="1" customWidth="1"/>
    <col min="10241" max="10242" width="2.28515625" customWidth="1"/>
    <col min="10243" max="10243" width="10.7109375" customWidth="1"/>
    <col min="10244" max="10244" width="47.42578125" customWidth="1"/>
    <col min="10245" max="10245" width="22.28515625" customWidth="1"/>
    <col min="10246" max="10246" width="0.42578125" customWidth="1"/>
    <col min="10247" max="10247" width="14.28515625" bestFit="1" customWidth="1"/>
    <col min="10248" max="10249" width="13.28515625" bestFit="1" customWidth="1"/>
    <col min="10250" max="10250" width="14.28515625" bestFit="1" customWidth="1"/>
    <col min="10251" max="10251" width="11.5703125" bestFit="1" customWidth="1"/>
    <col min="10497" max="10498" width="2.28515625" customWidth="1"/>
    <col min="10499" max="10499" width="10.7109375" customWidth="1"/>
    <col min="10500" max="10500" width="47.42578125" customWidth="1"/>
    <col min="10501" max="10501" width="22.28515625" customWidth="1"/>
    <col min="10502" max="10502" width="0.42578125" customWidth="1"/>
    <col min="10503" max="10503" width="14.28515625" bestFit="1" customWidth="1"/>
    <col min="10504" max="10505" width="13.28515625" bestFit="1" customWidth="1"/>
    <col min="10506" max="10506" width="14.28515625" bestFit="1" customWidth="1"/>
    <col min="10507" max="10507" width="11.5703125" bestFit="1" customWidth="1"/>
    <col min="10753" max="10754" width="2.28515625" customWidth="1"/>
    <col min="10755" max="10755" width="10.7109375" customWidth="1"/>
    <col min="10756" max="10756" width="47.42578125" customWidth="1"/>
    <col min="10757" max="10757" width="22.28515625" customWidth="1"/>
    <col min="10758" max="10758" width="0.42578125" customWidth="1"/>
    <col min="10759" max="10759" width="14.28515625" bestFit="1" customWidth="1"/>
    <col min="10760" max="10761" width="13.28515625" bestFit="1" customWidth="1"/>
    <col min="10762" max="10762" width="14.28515625" bestFit="1" customWidth="1"/>
    <col min="10763" max="10763" width="11.5703125" bestFit="1" customWidth="1"/>
    <col min="11009" max="11010" width="2.28515625" customWidth="1"/>
    <col min="11011" max="11011" width="10.7109375" customWidth="1"/>
    <col min="11012" max="11012" width="47.42578125" customWidth="1"/>
    <col min="11013" max="11013" width="22.28515625" customWidth="1"/>
    <col min="11014" max="11014" width="0.42578125" customWidth="1"/>
    <col min="11015" max="11015" width="14.28515625" bestFit="1" customWidth="1"/>
    <col min="11016" max="11017" width="13.28515625" bestFit="1" customWidth="1"/>
    <col min="11018" max="11018" width="14.28515625" bestFit="1" customWidth="1"/>
    <col min="11019" max="11019" width="11.5703125" bestFit="1" customWidth="1"/>
    <col min="11265" max="11266" width="2.28515625" customWidth="1"/>
    <col min="11267" max="11267" width="10.7109375" customWidth="1"/>
    <col min="11268" max="11268" width="47.42578125" customWidth="1"/>
    <col min="11269" max="11269" width="22.28515625" customWidth="1"/>
    <col min="11270" max="11270" width="0.42578125" customWidth="1"/>
    <col min="11271" max="11271" width="14.28515625" bestFit="1" customWidth="1"/>
    <col min="11272" max="11273" width="13.28515625" bestFit="1" customWidth="1"/>
    <col min="11274" max="11274" width="14.28515625" bestFit="1" customWidth="1"/>
    <col min="11275" max="11275" width="11.5703125" bestFit="1" customWidth="1"/>
    <col min="11521" max="11522" width="2.28515625" customWidth="1"/>
    <col min="11523" max="11523" width="10.7109375" customWidth="1"/>
    <col min="11524" max="11524" width="47.42578125" customWidth="1"/>
    <col min="11525" max="11525" width="22.28515625" customWidth="1"/>
    <col min="11526" max="11526" width="0.42578125" customWidth="1"/>
    <col min="11527" max="11527" width="14.28515625" bestFit="1" customWidth="1"/>
    <col min="11528" max="11529" width="13.28515625" bestFit="1" customWidth="1"/>
    <col min="11530" max="11530" width="14.28515625" bestFit="1" customWidth="1"/>
    <col min="11531" max="11531" width="11.5703125" bestFit="1" customWidth="1"/>
    <col min="11777" max="11778" width="2.28515625" customWidth="1"/>
    <col min="11779" max="11779" width="10.7109375" customWidth="1"/>
    <col min="11780" max="11780" width="47.42578125" customWidth="1"/>
    <col min="11781" max="11781" width="22.28515625" customWidth="1"/>
    <col min="11782" max="11782" width="0.42578125" customWidth="1"/>
    <col min="11783" max="11783" width="14.28515625" bestFit="1" customWidth="1"/>
    <col min="11784" max="11785" width="13.28515625" bestFit="1" customWidth="1"/>
    <col min="11786" max="11786" width="14.28515625" bestFit="1" customWidth="1"/>
    <col min="11787" max="11787" width="11.5703125" bestFit="1" customWidth="1"/>
    <col min="12033" max="12034" width="2.28515625" customWidth="1"/>
    <col min="12035" max="12035" width="10.7109375" customWidth="1"/>
    <col min="12036" max="12036" width="47.42578125" customWidth="1"/>
    <col min="12037" max="12037" width="22.28515625" customWidth="1"/>
    <col min="12038" max="12038" width="0.42578125" customWidth="1"/>
    <col min="12039" max="12039" width="14.28515625" bestFit="1" customWidth="1"/>
    <col min="12040" max="12041" width="13.28515625" bestFit="1" customWidth="1"/>
    <col min="12042" max="12042" width="14.28515625" bestFit="1" customWidth="1"/>
    <col min="12043" max="12043" width="11.5703125" bestFit="1" customWidth="1"/>
    <col min="12289" max="12290" width="2.28515625" customWidth="1"/>
    <col min="12291" max="12291" width="10.7109375" customWidth="1"/>
    <col min="12292" max="12292" width="47.42578125" customWidth="1"/>
    <col min="12293" max="12293" width="22.28515625" customWidth="1"/>
    <col min="12294" max="12294" width="0.42578125" customWidth="1"/>
    <col min="12295" max="12295" width="14.28515625" bestFit="1" customWidth="1"/>
    <col min="12296" max="12297" width="13.28515625" bestFit="1" customWidth="1"/>
    <col min="12298" max="12298" width="14.28515625" bestFit="1" customWidth="1"/>
    <col min="12299" max="12299" width="11.5703125" bestFit="1" customWidth="1"/>
    <col min="12545" max="12546" width="2.28515625" customWidth="1"/>
    <col min="12547" max="12547" width="10.7109375" customWidth="1"/>
    <col min="12548" max="12548" width="47.42578125" customWidth="1"/>
    <col min="12549" max="12549" width="22.28515625" customWidth="1"/>
    <col min="12550" max="12550" width="0.42578125" customWidth="1"/>
    <col min="12551" max="12551" width="14.28515625" bestFit="1" customWidth="1"/>
    <col min="12552" max="12553" width="13.28515625" bestFit="1" customWidth="1"/>
    <col min="12554" max="12554" width="14.28515625" bestFit="1" customWidth="1"/>
    <col min="12555" max="12555" width="11.5703125" bestFit="1" customWidth="1"/>
    <col min="12801" max="12802" width="2.28515625" customWidth="1"/>
    <col min="12803" max="12803" width="10.7109375" customWidth="1"/>
    <col min="12804" max="12804" width="47.42578125" customWidth="1"/>
    <col min="12805" max="12805" width="22.28515625" customWidth="1"/>
    <col min="12806" max="12806" width="0.42578125" customWidth="1"/>
    <col min="12807" max="12807" width="14.28515625" bestFit="1" customWidth="1"/>
    <col min="12808" max="12809" width="13.28515625" bestFit="1" customWidth="1"/>
    <col min="12810" max="12810" width="14.28515625" bestFit="1" customWidth="1"/>
    <col min="12811" max="12811" width="11.5703125" bestFit="1" customWidth="1"/>
    <col min="13057" max="13058" width="2.28515625" customWidth="1"/>
    <col min="13059" max="13059" width="10.7109375" customWidth="1"/>
    <col min="13060" max="13060" width="47.42578125" customWidth="1"/>
    <col min="13061" max="13061" width="22.28515625" customWidth="1"/>
    <col min="13062" max="13062" width="0.42578125" customWidth="1"/>
    <col min="13063" max="13063" width="14.28515625" bestFit="1" customWidth="1"/>
    <col min="13064" max="13065" width="13.28515625" bestFit="1" customWidth="1"/>
    <col min="13066" max="13066" width="14.28515625" bestFit="1" customWidth="1"/>
    <col min="13067" max="13067" width="11.5703125" bestFit="1" customWidth="1"/>
    <col min="13313" max="13314" width="2.28515625" customWidth="1"/>
    <col min="13315" max="13315" width="10.7109375" customWidth="1"/>
    <col min="13316" max="13316" width="47.42578125" customWidth="1"/>
    <col min="13317" max="13317" width="22.28515625" customWidth="1"/>
    <col min="13318" max="13318" width="0.42578125" customWidth="1"/>
    <col min="13319" max="13319" width="14.28515625" bestFit="1" customWidth="1"/>
    <col min="13320" max="13321" width="13.28515625" bestFit="1" customWidth="1"/>
    <col min="13322" max="13322" width="14.28515625" bestFit="1" customWidth="1"/>
    <col min="13323" max="13323" width="11.5703125" bestFit="1" customWidth="1"/>
    <col min="13569" max="13570" width="2.28515625" customWidth="1"/>
    <col min="13571" max="13571" width="10.7109375" customWidth="1"/>
    <col min="13572" max="13572" width="47.42578125" customWidth="1"/>
    <col min="13573" max="13573" width="22.28515625" customWidth="1"/>
    <col min="13574" max="13574" width="0.42578125" customWidth="1"/>
    <col min="13575" max="13575" width="14.28515625" bestFit="1" customWidth="1"/>
    <col min="13576" max="13577" width="13.28515625" bestFit="1" customWidth="1"/>
    <col min="13578" max="13578" width="14.28515625" bestFit="1" customWidth="1"/>
    <col min="13579" max="13579" width="11.5703125" bestFit="1" customWidth="1"/>
    <col min="13825" max="13826" width="2.28515625" customWidth="1"/>
    <col min="13827" max="13827" width="10.7109375" customWidth="1"/>
    <col min="13828" max="13828" width="47.42578125" customWidth="1"/>
    <col min="13829" max="13829" width="22.28515625" customWidth="1"/>
    <col min="13830" max="13830" width="0.42578125" customWidth="1"/>
    <col min="13831" max="13831" width="14.28515625" bestFit="1" customWidth="1"/>
    <col min="13832" max="13833" width="13.28515625" bestFit="1" customWidth="1"/>
    <col min="13834" max="13834" width="14.28515625" bestFit="1" customWidth="1"/>
    <col min="13835" max="13835" width="11.5703125" bestFit="1" customWidth="1"/>
    <col min="14081" max="14082" width="2.28515625" customWidth="1"/>
    <col min="14083" max="14083" width="10.7109375" customWidth="1"/>
    <col min="14084" max="14084" width="47.42578125" customWidth="1"/>
    <col min="14085" max="14085" width="22.28515625" customWidth="1"/>
    <col min="14086" max="14086" width="0.42578125" customWidth="1"/>
    <col min="14087" max="14087" width="14.28515625" bestFit="1" customWidth="1"/>
    <col min="14088" max="14089" width="13.28515625" bestFit="1" customWidth="1"/>
    <col min="14090" max="14090" width="14.28515625" bestFit="1" customWidth="1"/>
    <col min="14091" max="14091" width="11.5703125" bestFit="1" customWidth="1"/>
    <col min="14337" max="14338" width="2.28515625" customWidth="1"/>
    <col min="14339" max="14339" width="10.7109375" customWidth="1"/>
    <col min="14340" max="14340" width="47.42578125" customWidth="1"/>
    <col min="14341" max="14341" width="22.28515625" customWidth="1"/>
    <col min="14342" max="14342" width="0.42578125" customWidth="1"/>
    <col min="14343" max="14343" width="14.28515625" bestFit="1" customWidth="1"/>
    <col min="14344" max="14345" width="13.28515625" bestFit="1" customWidth="1"/>
    <col min="14346" max="14346" width="14.28515625" bestFit="1" customWidth="1"/>
    <col min="14347" max="14347" width="11.5703125" bestFit="1" customWidth="1"/>
    <col min="14593" max="14594" width="2.28515625" customWidth="1"/>
    <col min="14595" max="14595" width="10.7109375" customWidth="1"/>
    <col min="14596" max="14596" width="47.42578125" customWidth="1"/>
    <col min="14597" max="14597" width="22.28515625" customWidth="1"/>
    <col min="14598" max="14598" width="0.42578125" customWidth="1"/>
    <col min="14599" max="14599" width="14.28515625" bestFit="1" customWidth="1"/>
    <col min="14600" max="14601" width="13.28515625" bestFit="1" customWidth="1"/>
    <col min="14602" max="14602" width="14.28515625" bestFit="1" customWidth="1"/>
    <col min="14603" max="14603" width="11.5703125" bestFit="1" customWidth="1"/>
    <col min="14849" max="14850" width="2.28515625" customWidth="1"/>
    <col min="14851" max="14851" width="10.7109375" customWidth="1"/>
    <col min="14852" max="14852" width="47.42578125" customWidth="1"/>
    <col min="14853" max="14853" width="22.28515625" customWidth="1"/>
    <col min="14854" max="14854" width="0.42578125" customWidth="1"/>
    <col min="14855" max="14855" width="14.28515625" bestFit="1" customWidth="1"/>
    <col min="14856" max="14857" width="13.28515625" bestFit="1" customWidth="1"/>
    <col min="14858" max="14858" width="14.28515625" bestFit="1" customWidth="1"/>
    <col min="14859" max="14859" width="11.5703125" bestFit="1" customWidth="1"/>
    <col min="15105" max="15106" width="2.28515625" customWidth="1"/>
    <col min="15107" max="15107" width="10.7109375" customWidth="1"/>
    <col min="15108" max="15108" width="47.42578125" customWidth="1"/>
    <col min="15109" max="15109" width="22.28515625" customWidth="1"/>
    <col min="15110" max="15110" width="0.42578125" customWidth="1"/>
    <col min="15111" max="15111" width="14.28515625" bestFit="1" customWidth="1"/>
    <col min="15112" max="15113" width="13.28515625" bestFit="1" customWidth="1"/>
    <col min="15114" max="15114" width="14.28515625" bestFit="1" customWidth="1"/>
    <col min="15115" max="15115" width="11.5703125" bestFit="1" customWidth="1"/>
    <col min="15361" max="15362" width="2.28515625" customWidth="1"/>
    <col min="15363" max="15363" width="10.7109375" customWidth="1"/>
    <col min="15364" max="15364" width="47.42578125" customWidth="1"/>
    <col min="15365" max="15365" width="22.28515625" customWidth="1"/>
    <col min="15366" max="15366" width="0.42578125" customWidth="1"/>
    <col min="15367" max="15367" width="14.28515625" bestFit="1" customWidth="1"/>
    <col min="15368" max="15369" width="13.28515625" bestFit="1" customWidth="1"/>
    <col min="15370" max="15370" width="14.28515625" bestFit="1" customWidth="1"/>
    <col min="15371" max="15371" width="11.5703125" bestFit="1" customWidth="1"/>
    <col min="15617" max="15618" width="2.28515625" customWidth="1"/>
    <col min="15619" max="15619" width="10.7109375" customWidth="1"/>
    <col min="15620" max="15620" width="47.42578125" customWidth="1"/>
    <col min="15621" max="15621" width="22.28515625" customWidth="1"/>
    <col min="15622" max="15622" width="0.42578125" customWidth="1"/>
    <col min="15623" max="15623" width="14.28515625" bestFit="1" customWidth="1"/>
    <col min="15624" max="15625" width="13.28515625" bestFit="1" customWidth="1"/>
    <col min="15626" max="15626" width="14.28515625" bestFit="1" customWidth="1"/>
    <col min="15627" max="15627" width="11.5703125" bestFit="1" customWidth="1"/>
    <col min="15873" max="15874" width="2.28515625" customWidth="1"/>
    <col min="15875" max="15875" width="10.7109375" customWidth="1"/>
    <col min="15876" max="15876" width="47.42578125" customWidth="1"/>
    <col min="15877" max="15877" width="22.28515625" customWidth="1"/>
    <col min="15878" max="15878" width="0.42578125" customWidth="1"/>
    <col min="15879" max="15879" width="14.28515625" bestFit="1" customWidth="1"/>
    <col min="15880" max="15881" width="13.28515625" bestFit="1" customWidth="1"/>
    <col min="15882" max="15882" width="14.28515625" bestFit="1" customWidth="1"/>
    <col min="15883" max="15883" width="11.5703125" bestFit="1" customWidth="1"/>
    <col min="16129" max="16130" width="2.28515625" customWidth="1"/>
    <col min="16131" max="16131" width="10.7109375" customWidth="1"/>
    <col min="16132" max="16132" width="47.42578125" customWidth="1"/>
    <col min="16133" max="16133" width="22.28515625" customWidth="1"/>
    <col min="16134" max="16134" width="0.42578125" customWidth="1"/>
    <col min="16135" max="16135" width="14.28515625" bestFit="1" customWidth="1"/>
    <col min="16136" max="16137" width="13.28515625" bestFit="1" customWidth="1"/>
    <col min="16138" max="16138" width="14.28515625" bestFit="1" customWidth="1"/>
    <col min="16139" max="16139" width="11.5703125" bestFit="1" customWidth="1"/>
  </cols>
  <sheetData>
    <row r="2" spans="1:7" x14ac:dyDescent="0.25">
      <c r="A2" s="5"/>
      <c r="B2" s="3"/>
      <c r="C2" s="6"/>
      <c r="D2" s="6"/>
      <c r="E2" s="6"/>
      <c r="F2" s="6"/>
    </row>
    <row r="3" spans="1:7" x14ac:dyDescent="0.25">
      <c r="A3" s="5"/>
      <c r="B3" s="3"/>
      <c r="C3" s="6"/>
      <c r="D3" s="6"/>
      <c r="E3" s="6"/>
      <c r="F3" s="6"/>
    </row>
    <row r="4" spans="1:7" x14ac:dyDescent="0.25">
      <c r="A4" s="5"/>
      <c r="B4" s="3"/>
      <c r="C4" s="3"/>
      <c r="D4" s="4"/>
      <c r="E4" s="3"/>
      <c r="F4" s="3"/>
    </row>
    <row r="5" spans="1:7" x14ac:dyDescent="0.25">
      <c r="A5" s="5"/>
      <c r="B5" s="3"/>
      <c r="C5" s="3"/>
      <c r="D5" s="4"/>
      <c r="E5" s="3"/>
      <c r="F5" s="3"/>
    </row>
    <row r="6" spans="1:7" x14ac:dyDescent="0.25">
      <c r="A6" s="5"/>
      <c r="B6" s="3"/>
      <c r="C6" s="3"/>
      <c r="D6" s="4"/>
      <c r="E6" s="3"/>
      <c r="F6" s="3"/>
    </row>
    <row r="7" spans="1:7" x14ac:dyDescent="0.25">
      <c r="A7" s="5"/>
      <c r="B7" s="3"/>
      <c r="C7" s="3"/>
      <c r="D7" s="4"/>
      <c r="E7" s="3"/>
      <c r="F7" s="3"/>
    </row>
    <row r="8" spans="1:7" x14ac:dyDescent="0.25">
      <c r="A8" s="5"/>
      <c r="B8" s="3"/>
      <c r="C8" s="3"/>
      <c r="D8" s="4"/>
      <c r="E8" s="3"/>
      <c r="F8" s="3"/>
    </row>
    <row r="9" spans="1:7" x14ac:dyDescent="0.25">
      <c r="A9" s="5"/>
      <c r="B9" s="6" t="s">
        <v>43</v>
      </c>
      <c r="C9" s="6"/>
      <c r="D9" s="6"/>
      <c r="E9" s="6"/>
      <c r="F9" s="6"/>
    </row>
    <row r="10" spans="1:7" x14ac:dyDescent="0.25">
      <c r="A10" s="5"/>
      <c r="B10" s="6" t="s">
        <v>42</v>
      </c>
      <c r="C10" s="6"/>
      <c r="D10" s="6"/>
      <c r="E10" s="6"/>
      <c r="F10" s="6"/>
    </row>
    <row r="11" spans="1:7" x14ac:dyDescent="0.25">
      <c r="A11" s="5"/>
      <c r="B11" s="6" t="s">
        <v>41</v>
      </c>
      <c r="C11" s="6"/>
      <c r="D11" s="6"/>
      <c r="E11" s="6"/>
      <c r="F11" s="6"/>
    </row>
    <row r="12" spans="1:7" x14ac:dyDescent="0.25">
      <c r="A12" s="5"/>
      <c r="B12" s="3"/>
      <c r="C12" s="3"/>
      <c r="D12" s="4"/>
      <c r="E12" s="23" t="s">
        <v>40</v>
      </c>
      <c r="F12" s="22"/>
    </row>
    <row r="13" spans="1:7" x14ac:dyDescent="0.25">
      <c r="A13" s="5"/>
      <c r="B13" s="3"/>
      <c r="C13" s="11" t="s">
        <v>39</v>
      </c>
      <c r="D13" s="4"/>
      <c r="E13" s="16"/>
      <c r="F13" s="16"/>
    </row>
    <row r="14" spans="1:7" x14ac:dyDescent="0.25">
      <c r="A14" s="5"/>
      <c r="B14" s="3"/>
      <c r="C14" s="11" t="s">
        <v>38</v>
      </c>
      <c r="D14" s="4"/>
      <c r="E14" s="3" t="s">
        <v>37</v>
      </c>
      <c r="F14" s="3"/>
    </row>
    <row r="15" spans="1:7" x14ac:dyDescent="0.25">
      <c r="A15" s="5"/>
      <c r="B15" s="3"/>
      <c r="C15" s="3"/>
      <c r="D15" s="4" t="s">
        <v>36</v>
      </c>
      <c r="E15" s="12">
        <f>+[1]DETALLE!D6</f>
        <v>11575326.279999999</v>
      </c>
      <c r="F15" s="12"/>
      <c r="G15" s="21"/>
    </row>
    <row r="16" spans="1:7" x14ac:dyDescent="0.25">
      <c r="A16" s="5"/>
      <c r="B16" s="3"/>
      <c r="C16" s="3"/>
      <c r="D16" s="4" t="s">
        <v>35</v>
      </c>
      <c r="E16" s="12">
        <f>+[1]CXC!D32</f>
        <v>13834352</v>
      </c>
      <c r="F16" s="12"/>
    </row>
    <row r="17" spans="1:8" x14ac:dyDescent="0.25">
      <c r="A17" s="5"/>
      <c r="B17" s="3"/>
      <c r="C17" s="3"/>
      <c r="D17" s="4" t="s">
        <v>34</v>
      </c>
      <c r="E17" s="12">
        <v>4720000</v>
      </c>
      <c r="F17" s="12"/>
    </row>
    <row r="18" spans="1:8" x14ac:dyDescent="0.25">
      <c r="A18" s="5"/>
      <c r="B18" s="3"/>
      <c r="C18" s="3"/>
      <c r="D18" s="4" t="s">
        <v>33</v>
      </c>
      <c r="E18" s="12">
        <f>+[1]DETALLE!D15</f>
        <v>4853576.83</v>
      </c>
      <c r="F18" s="12"/>
    </row>
    <row r="19" spans="1:8" x14ac:dyDescent="0.25">
      <c r="A19" s="5"/>
      <c r="B19" s="3"/>
      <c r="C19" s="3"/>
      <c r="D19" s="4" t="s">
        <v>32</v>
      </c>
      <c r="E19" s="12">
        <f>+[1]DETALLE!D19+[1]DETALLE!D20</f>
        <v>170385.94</v>
      </c>
      <c r="F19" s="12"/>
    </row>
    <row r="20" spans="1:8" hidden="1" x14ac:dyDescent="0.25">
      <c r="A20" s="5"/>
      <c r="B20" s="3"/>
      <c r="C20" s="3"/>
      <c r="D20" s="4" t="s">
        <v>31</v>
      </c>
      <c r="E20" s="12">
        <v>0</v>
      </c>
      <c r="F20" s="12"/>
    </row>
    <row r="21" spans="1:8" x14ac:dyDescent="0.25">
      <c r="A21" s="5"/>
      <c r="B21" s="3"/>
      <c r="C21" s="11" t="s">
        <v>30</v>
      </c>
      <c r="D21" s="4"/>
      <c r="E21" s="20">
        <f>SUM(E15:E20)</f>
        <v>35153641.049999997</v>
      </c>
      <c r="F21" s="19"/>
    </row>
    <row r="22" spans="1:8" x14ac:dyDescent="0.25">
      <c r="A22" s="5"/>
      <c r="B22" s="3"/>
      <c r="C22" s="3"/>
      <c r="D22" s="4"/>
      <c r="E22" s="7"/>
      <c r="F22" s="3"/>
    </row>
    <row r="23" spans="1:8" x14ac:dyDescent="0.25">
      <c r="A23" s="5"/>
      <c r="B23" s="3"/>
      <c r="C23" s="11" t="s">
        <v>29</v>
      </c>
      <c r="D23" s="4"/>
      <c r="E23" s="7"/>
      <c r="F23" s="3"/>
    </row>
    <row r="24" spans="1:8" hidden="1" x14ac:dyDescent="0.25">
      <c r="A24" s="5"/>
      <c r="B24" s="3"/>
      <c r="C24" s="3"/>
      <c r="D24" s="4" t="s">
        <v>28</v>
      </c>
      <c r="E24" s="7"/>
      <c r="F24" s="3"/>
    </row>
    <row r="25" spans="1:8" hidden="1" x14ac:dyDescent="0.25">
      <c r="A25" s="5"/>
      <c r="B25" s="3"/>
      <c r="C25" s="3"/>
      <c r="D25" s="4" t="s">
        <v>27</v>
      </c>
      <c r="E25" s="7"/>
      <c r="F25" s="3"/>
    </row>
    <row r="26" spans="1:8" hidden="1" x14ac:dyDescent="0.25">
      <c r="A26" s="5"/>
      <c r="B26" s="3"/>
      <c r="C26" s="3"/>
      <c r="D26" s="4" t="s">
        <v>26</v>
      </c>
      <c r="E26" s="7"/>
      <c r="F26" s="3"/>
    </row>
    <row r="27" spans="1:8" hidden="1" x14ac:dyDescent="0.25">
      <c r="A27" s="5"/>
      <c r="B27" s="3"/>
      <c r="C27" s="3"/>
      <c r="D27" s="4" t="s">
        <v>25</v>
      </c>
      <c r="E27" s="7"/>
      <c r="F27" s="3"/>
    </row>
    <row r="28" spans="1:8" x14ac:dyDescent="0.25">
      <c r="A28" s="5"/>
      <c r="B28" s="3"/>
      <c r="C28" s="3"/>
      <c r="D28" s="4" t="s">
        <v>24</v>
      </c>
      <c r="E28" s="18">
        <v>21940517.77</v>
      </c>
      <c r="F28" s="12"/>
    </row>
    <row r="29" spans="1:8" x14ac:dyDescent="0.25">
      <c r="A29" s="5"/>
      <c r="B29" s="3"/>
      <c r="C29" s="3"/>
      <c r="D29" s="4" t="s">
        <v>23</v>
      </c>
      <c r="E29" s="18">
        <f>-5675391.4-32178</f>
        <v>-5707569.4000000004</v>
      </c>
      <c r="F29" s="12"/>
    </row>
    <row r="30" spans="1:8" hidden="1" x14ac:dyDescent="0.25">
      <c r="A30" s="5"/>
      <c r="B30" s="3"/>
      <c r="C30" s="3"/>
      <c r="D30" s="4" t="s">
        <v>22</v>
      </c>
      <c r="E30" s="7">
        <f>SUM(E28:E29)</f>
        <v>16232948.369999999</v>
      </c>
      <c r="F30" s="7"/>
    </row>
    <row r="31" spans="1:8" x14ac:dyDescent="0.25">
      <c r="A31" s="5"/>
      <c r="B31" s="3"/>
      <c r="C31" s="11" t="s">
        <v>21</v>
      </c>
      <c r="D31" s="4"/>
      <c r="E31" s="13">
        <f>SUM(E30)</f>
        <v>16232948.369999999</v>
      </c>
      <c r="F31" s="9"/>
      <c r="H31" s="8"/>
    </row>
    <row r="32" spans="1:8" x14ac:dyDescent="0.25">
      <c r="A32" s="5"/>
      <c r="B32" s="3"/>
      <c r="C32" s="3"/>
      <c r="D32" s="4"/>
      <c r="E32" s="7"/>
      <c r="F32" s="7"/>
    </row>
    <row r="33" spans="1:7" ht="15.75" thickBot="1" x14ac:dyDescent="0.3">
      <c r="A33" s="5"/>
      <c r="B33" s="3"/>
      <c r="C33" s="11" t="s">
        <v>20</v>
      </c>
      <c r="D33" s="4"/>
      <c r="E33" s="10">
        <f>+E21+E31</f>
        <v>51386589.419999994</v>
      </c>
      <c r="F33" s="9"/>
    </row>
    <row r="34" spans="1:7" ht="15.75" thickTop="1" x14ac:dyDescent="0.25">
      <c r="A34" s="5"/>
      <c r="B34" s="3"/>
      <c r="C34" s="3"/>
      <c r="D34" s="4"/>
      <c r="E34" s="7"/>
      <c r="F34" s="7"/>
    </row>
    <row r="35" spans="1:7" x14ac:dyDescent="0.25">
      <c r="A35" s="5"/>
      <c r="B35" s="3"/>
      <c r="C35" s="11" t="s">
        <v>19</v>
      </c>
      <c r="D35" s="4"/>
      <c r="E35" s="7"/>
      <c r="F35" s="7"/>
    </row>
    <row r="36" spans="1:7" x14ac:dyDescent="0.25">
      <c r="A36" s="5"/>
      <c r="B36" s="3"/>
      <c r="C36" s="3"/>
      <c r="D36" s="17" t="s">
        <v>18</v>
      </c>
      <c r="E36" s="7"/>
      <c r="F36" s="7"/>
    </row>
    <row r="37" spans="1:7" hidden="1" x14ac:dyDescent="0.25">
      <c r="A37" s="5"/>
      <c r="B37" s="3"/>
      <c r="C37" s="3"/>
      <c r="D37" s="4" t="s">
        <v>17</v>
      </c>
      <c r="E37" s="7"/>
      <c r="F37" s="7"/>
    </row>
    <row r="38" spans="1:7" x14ac:dyDescent="0.25">
      <c r="A38" s="5"/>
      <c r="B38" s="3"/>
      <c r="C38" s="3"/>
      <c r="D38" s="16" t="s">
        <v>16</v>
      </c>
      <c r="E38" s="14">
        <v>538100</v>
      </c>
      <c r="F38" s="12"/>
    </row>
    <row r="39" spans="1:7" x14ac:dyDescent="0.25">
      <c r="A39" s="5"/>
      <c r="B39" s="3"/>
      <c r="C39" s="3"/>
      <c r="D39" s="4" t="s">
        <v>15</v>
      </c>
      <c r="E39" s="12">
        <v>36950.54</v>
      </c>
      <c r="F39" s="12"/>
      <c r="G39" s="15"/>
    </row>
    <row r="40" spans="1:7" x14ac:dyDescent="0.25">
      <c r="A40" s="5"/>
      <c r="B40" s="3"/>
      <c r="C40" s="3"/>
      <c r="D40" s="4" t="s">
        <v>14</v>
      </c>
      <c r="E40" s="14">
        <v>1361330</v>
      </c>
      <c r="F40" s="12"/>
    </row>
    <row r="41" spans="1:7" x14ac:dyDescent="0.25">
      <c r="A41" s="5"/>
      <c r="B41" s="3"/>
      <c r="C41" s="3"/>
      <c r="D41" s="4" t="s">
        <v>13</v>
      </c>
      <c r="E41" s="7">
        <v>4652432</v>
      </c>
      <c r="F41" s="7"/>
    </row>
    <row r="42" spans="1:7" hidden="1" x14ac:dyDescent="0.25">
      <c r="A42" s="5"/>
      <c r="B42" s="3"/>
      <c r="C42" s="3"/>
      <c r="D42" s="4" t="s">
        <v>12</v>
      </c>
      <c r="E42" s="7"/>
      <c r="F42" s="7"/>
    </row>
    <row r="43" spans="1:7" hidden="1" x14ac:dyDescent="0.25">
      <c r="A43" s="5"/>
      <c r="B43" s="3"/>
      <c r="C43" s="3"/>
      <c r="D43" s="4" t="s">
        <v>11</v>
      </c>
      <c r="E43" s="7"/>
      <c r="F43" s="7"/>
    </row>
    <row r="44" spans="1:7" hidden="1" x14ac:dyDescent="0.25">
      <c r="A44" s="5"/>
      <c r="B44" s="3"/>
      <c r="C44" s="3"/>
      <c r="D44" s="4" t="s">
        <v>10</v>
      </c>
      <c r="E44" s="7"/>
      <c r="F44" s="7"/>
    </row>
    <row r="45" spans="1:7" hidden="1" x14ac:dyDescent="0.25">
      <c r="A45" s="5"/>
      <c r="B45" s="3"/>
      <c r="C45" s="3"/>
      <c r="D45" s="4" t="s">
        <v>9</v>
      </c>
      <c r="E45" s="7">
        <v>0</v>
      </c>
      <c r="F45" s="7"/>
    </row>
    <row r="46" spans="1:7" x14ac:dyDescent="0.25">
      <c r="A46" s="5"/>
      <c r="B46" s="3"/>
      <c r="C46" s="3"/>
      <c r="D46" s="4"/>
      <c r="E46" s="7"/>
      <c r="F46" s="7"/>
    </row>
    <row r="47" spans="1:7" x14ac:dyDescent="0.25">
      <c r="A47" s="5"/>
      <c r="B47" s="3"/>
      <c r="C47" s="11" t="s">
        <v>8</v>
      </c>
      <c r="D47" s="4"/>
      <c r="E47" s="13">
        <f>SUM(E38:E46)</f>
        <v>6588812.54</v>
      </c>
      <c r="F47" s="9"/>
    </row>
    <row r="48" spans="1:7" x14ac:dyDescent="0.25">
      <c r="A48" s="5"/>
      <c r="B48" s="3"/>
      <c r="C48" s="3"/>
      <c r="D48" s="4"/>
      <c r="E48" s="7"/>
      <c r="F48" s="7"/>
    </row>
    <row r="49" spans="1:7" x14ac:dyDescent="0.25">
      <c r="A49" s="5"/>
      <c r="B49" s="3"/>
      <c r="C49" s="3"/>
      <c r="D49" s="4"/>
      <c r="E49" s="7"/>
      <c r="F49" s="7"/>
    </row>
    <row r="50" spans="1:7" ht="15.75" thickBot="1" x14ac:dyDescent="0.3">
      <c r="A50" s="5"/>
      <c r="B50" s="3"/>
      <c r="C50" s="11" t="s">
        <v>7</v>
      </c>
      <c r="D50" s="4"/>
      <c r="E50" s="10">
        <f>+E47</f>
        <v>6588812.54</v>
      </c>
      <c r="F50" s="9"/>
    </row>
    <row r="51" spans="1:7" ht="15.75" thickTop="1" x14ac:dyDescent="0.25">
      <c r="A51" s="5"/>
      <c r="B51" s="3"/>
      <c r="C51" s="3"/>
      <c r="D51" s="4"/>
      <c r="E51" s="7"/>
      <c r="F51" s="7"/>
    </row>
    <row r="52" spans="1:7" x14ac:dyDescent="0.25">
      <c r="A52" s="5"/>
      <c r="B52" s="3"/>
      <c r="C52" s="11" t="s">
        <v>6</v>
      </c>
      <c r="D52" s="4"/>
      <c r="E52" s="7"/>
      <c r="F52" s="7"/>
    </row>
    <row r="53" spans="1:7" x14ac:dyDescent="0.25">
      <c r="A53" s="5"/>
      <c r="B53" s="3"/>
      <c r="C53" s="3"/>
      <c r="D53" s="4" t="s">
        <v>5</v>
      </c>
      <c r="E53" s="12">
        <v>12095866</v>
      </c>
      <c r="F53" s="12"/>
    </row>
    <row r="54" spans="1:7" x14ac:dyDescent="0.25">
      <c r="A54" s="5"/>
      <c r="B54" s="3"/>
      <c r="C54" s="3"/>
      <c r="D54" s="4" t="s">
        <v>4</v>
      </c>
      <c r="E54" s="12">
        <v>32701911</v>
      </c>
      <c r="F54" s="12"/>
    </row>
    <row r="55" spans="1:7" x14ac:dyDescent="0.25">
      <c r="A55" s="5"/>
      <c r="B55" s="3"/>
      <c r="C55" s="3"/>
      <c r="D55" s="4" t="s">
        <v>3</v>
      </c>
      <c r="E55" s="12"/>
      <c r="F55" s="12"/>
    </row>
    <row r="56" spans="1:7" x14ac:dyDescent="0.25">
      <c r="A56" s="5"/>
      <c r="B56" s="3"/>
      <c r="C56" s="3"/>
      <c r="D56" s="4" t="s">
        <v>2</v>
      </c>
      <c r="E56" s="12"/>
      <c r="F56" s="12"/>
    </row>
    <row r="57" spans="1:7" ht="15.75" thickBot="1" x14ac:dyDescent="0.3">
      <c r="A57" s="5"/>
      <c r="B57" s="3"/>
      <c r="C57" s="11" t="s">
        <v>1</v>
      </c>
      <c r="D57" s="4"/>
      <c r="E57" s="10">
        <f>SUM(E53:E55)</f>
        <v>44797777</v>
      </c>
      <c r="F57" s="9"/>
    </row>
    <row r="58" spans="1:7" ht="15.75" thickTop="1" x14ac:dyDescent="0.25">
      <c r="A58" s="5"/>
      <c r="B58" s="3"/>
      <c r="C58" s="3"/>
      <c r="D58" s="4"/>
      <c r="E58" s="7"/>
      <c r="F58" s="7"/>
    </row>
    <row r="59" spans="1:7" ht="15.75" thickBot="1" x14ac:dyDescent="0.3">
      <c r="A59" s="5"/>
      <c r="B59" s="3"/>
      <c r="C59" s="11" t="s">
        <v>0</v>
      </c>
      <c r="D59" s="4"/>
      <c r="E59" s="10">
        <f>+E50+E57-0.41</f>
        <v>51386589.130000003</v>
      </c>
      <c r="F59" s="9"/>
    </row>
    <row r="60" spans="1:7" ht="15.75" thickTop="1" x14ac:dyDescent="0.25">
      <c r="A60" s="5"/>
      <c r="B60" s="3"/>
      <c r="C60" s="3"/>
      <c r="D60" s="4"/>
      <c r="E60" s="7"/>
      <c r="F60" s="3"/>
      <c r="G60" s="8"/>
    </row>
    <row r="61" spans="1:7" x14ac:dyDescent="0.25">
      <c r="A61" s="5"/>
      <c r="B61" s="3"/>
      <c r="C61" s="3"/>
      <c r="D61" s="4"/>
      <c r="E61" s="3"/>
      <c r="F61" s="7"/>
    </row>
    <row r="62" spans="1:7" x14ac:dyDescent="0.25">
      <c r="A62" s="5"/>
      <c r="B62" s="3"/>
      <c r="C62" s="3"/>
      <c r="D62" s="4"/>
      <c r="E62" s="7"/>
      <c r="F62" s="3"/>
    </row>
    <row r="63" spans="1:7" x14ac:dyDescent="0.25">
      <c r="A63" s="5"/>
      <c r="B63" s="3"/>
      <c r="C63" s="3"/>
      <c r="D63" s="4"/>
      <c r="E63" s="3"/>
      <c r="F63" s="3"/>
    </row>
    <row r="64" spans="1:7" x14ac:dyDescent="0.25">
      <c r="A64" s="5"/>
      <c r="B64" s="3"/>
      <c r="C64" s="3"/>
      <c r="D64" s="4"/>
      <c r="E64" s="7"/>
      <c r="F64" s="3"/>
    </row>
    <row r="65" spans="1:6" x14ac:dyDescent="0.25">
      <c r="A65" s="5"/>
      <c r="B65" s="6"/>
      <c r="C65" s="6"/>
      <c r="D65" s="6"/>
      <c r="E65" s="6"/>
      <c r="F65" s="6"/>
    </row>
    <row r="66" spans="1:6" x14ac:dyDescent="0.25">
      <c r="A66" s="5"/>
      <c r="B66" s="6"/>
      <c r="C66" s="6"/>
      <c r="D66" s="6"/>
      <c r="E66" s="6"/>
      <c r="F66" s="6"/>
    </row>
    <row r="67" spans="1:6" x14ac:dyDescent="0.25">
      <c r="A67" s="5"/>
      <c r="B67" s="3"/>
      <c r="C67" s="3"/>
      <c r="D67" s="4"/>
      <c r="E67" s="3"/>
      <c r="F67" s="3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2024-06-10T19:16:35Z</dcterms:created>
  <dcterms:modified xsi:type="dcterms:W3CDTF">2024-06-10T19:17:41Z</dcterms:modified>
</cp:coreProperties>
</file>