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8. DATOS ABIERTOS\Actividades compañia artistica 2020-2022\"/>
    </mc:Choice>
  </mc:AlternateContent>
  <xr:revisionPtr revIDLastSave="0" documentId="8_{6A7D5603-C1F1-43E1-9BD0-86FCE1F4A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añías_Artísticas_202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kfdGJW7dATzURnoHHtkpjhLIZS3dox+igySwRtFxQXo="/>
    </ext>
  </extLst>
</workbook>
</file>

<file path=xl/calcChain.xml><?xml version="1.0" encoding="utf-8"?>
<calcChain xmlns="http://schemas.openxmlformats.org/spreadsheetml/2006/main">
  <c r="F387" i="1" l="1"/>
  <c r="F346" i="1"/>
  <c r="F342" i="1"/>
  <c r="G184" i="1"/>
  <c r="G174" i="1"/>
  <c r="F163" i="1"/>
  <c r="G146" i="1"/>
  <c r="G141" i="1"/>
  <c r="G137" i="1"/>
  <c r="G132" i="1"/>
  <c r="G62" i="1"/>
  <c r="F54" i="1"/>
  <c r="F50" i="1"/>
  <c r="F33" i="1"/>
</calcChain>
</file>

<file path=xl/sharedStrings.xml><?xml version="1.0" encoding="utf-8"?>
<sst xmlns="http://schemas.openxmlformats.org/spreadsheetml/2006/main" count="4474" uniqueCount="1365">
  <si>
    <t>SOLICITUD O PRESENTACIÓN</t>
  </si>
  <si>
    <t>COMPAÑÍA</t>
  </si>
  <si>
    <t>FECHA EVENTO</t>
  </si>
  <si>
    <t>LUGAR</t>
  </si>
  <si>
    <t>MODALIDAD</t>
  </si>
  <si>
    <t>PRESENCIAL</t>
  </si>
  <si>
    <t>VIRTUAL</t>
  </si>
  <si>
    <t xml:space="preserve">MES </t>
  </si>
  <si>
    <t>AÑO</t>
  </si>
  <si>
    <t xml:space="preserve">Presentación Piezas Coreográficas de Ballet </t>
  </si>
  <si>
    <t>Ballet Nacional Dominicano</t>
  </si>
  <si>
    <t>Del 15/08 al 13/09/2020</t>
  </si>
  <si>
    <t>XXV International Ballet Festival de Miami</t>
  </si>
  <si>
    <t>Virtual</t>
  </si>
  <si>
    <t>N/A</t>
  </si>
  <si>
    <t>Sin medición</t>
  </si>
  <si>
    <t>Agosto</t>
  </si>
  <si>
    <t>Presentación Programa Musical “Sinfonía Callejera”</t>
  </si>
  <si>
    <t>Orquesta Sinfónica Nacional Juvenil</t>
  </si>
  <si>
    <t>15/10/2020</t>
  </si>
  <si>
    <t xml:space="preserve">Museo de las Casas Reales </t>
  </si>
  <si>
    <t>Presencial</t>
  </si>
  <si>
    <t>octubre</t>
  </si>
  <si>
    <t>Presentación Coreografía "Yo desaparezco" de Michael Foley</t>
  </si>
  <si>
    <t>Cía. Nacional de Danza Contemporánea</t>
  </si>
  <si>
    <t>16/10/2020</t>
  </si>
  <si>
    <t xml:space="preserve">Latin Voices in Dance del Battery Dance Festival </t>
  </si>
  <si>
    <t>18/10/2020</t>
  </si>
  <si>
    <t>Parques Guachupita y Pedro Livio Cedeño</t>
  </si>
  <si>
    <t>Concierto "Réquiem" de Mozart para Misa en Conmemoración del Natalicio del Prof. Narciso González</t>
  </si>
  <si>
    <t>Coro Nacional Dominicano</t>
  </si>
  <si>
    <t>28/10/2020</t>
  </si>
  <si>
    <t>Iglesia Sagrado Corazón de Jesús (Villa Juana)</t>
  </si>
  <si>
    <t>Transmisión Obertura "Coriolano Op. 62" y la Sinfonía "No.5, Op. 67" de Ludwig van Beethoven</t>
  </si>
  <si>
    <t>Orquesta Sinfónica Nacional</t>
  </si>
  <si>
    <t>01/11/2020</t>
  </si>
  <si>
    <t>Canal 4RD</t>
  </si>
  <si>
    <t>noviembre</t>
  </si>
  <si>
    <t>02/11/2020</t>
  </si>
  <si>
    <t>Barrios La Ciénaga y Cristo Rey</t>
  </si>
  <si>
    <t>Transmisión "XXI Gran Concierto Altagraciano"</t>
  </si>
  <si>
    <t>08/11/2020</t>
  </si>
  <si>
    <t xml:space="preserve">Canal 4RD y Canal 17 </t>
  </si>
  <si>
    <t>13/11/2020</t>
  </si>
  <si>
    <t>Piantini peatonal y parque Colón en la Zona Colonial</t>
  </si>
  <si>
    <t>Transmisión "XIV Gran Concierto Altagraciano"</t>
  </si>
  <si>
    <t>15/11/2020</t>
  </si>
  <si>
    <t>Transmisión "XX Gran Concierto Altagraciano"</t>
  </si>
  <si>
    <t>22/11/2020</t>
  </si>
  <si>
    <t>Transmisión "Concierto de Clausura del Undécimo Festival Musical de Santo Domingo"</t>
  </si>
  <si>
    <t>Canal 17</t>
  </si>
  <si>
    <t>Presentación Artística en Celebración "Día del Merengue"</t>
  </si>
  <si>
    <t>Ballet Folklórico Dominicano</t>
  </si>
  <si>
    <t>26/11/2020</t>
  </si>
  <si>
    <t>Instituto Dominicano de Aviación Civil (IDAC)</t>
  </si>
  <si>
    <t xml:space="preserve">Transmisión Sinfonía "No. 6, Op. 74 Patética" de Tchaikovsky en el XVII Gran Concierto Altagraciano </t>
  </si>
  <si>
    <t>29/11/2020</t>
  </si>
  <si>
    <t>Presentación Obra Teatral "Yago en la Zona"</t>
  </si>
  <si>
    <t>Compañía Nacional de Teatro</t>
  </si>
  <si>
    <t>04-06/12/2020</t>
  </si>
  <si>
    <t>Fortaleza Ozama</t>
  </si>
  <si>
    <t>diciembre</t>
  </si>
  <si>
    <t>Transmisión "XIX Gran Concierto Altagraciano"</t>
  </si>
  <si>
    <t>06/12/2020</t>
  </si>
  <si>
    <t>Participación Coro Nacional Dominicano en "Celebración de la Navidad"</t>
  </si>
  <si>
    <t>10/12/2020</t>
  </si>
  <si>
    <t>Instituto Nacional Del Cáncer Rosa Emilia Sánchez Pérez De Tavares (INCART)</t>
  </si>
  <si>
    <t>Presentación Artística por la llegada de la Navidad</t>
  </si>
  <si>
    <t>11/12/2020</t>
  </si>
  <si>
    <t>Dirección General de Información y Defensa de los Afiliados a la Seguridad Social (DIDA)</t>
  </si>
  <si>
    <t xml:space="preserve">Transmisión del Preludio y muerte de amor de la ópera “Tristán e Isolda” de Wagner y el Concierto en Re Mayor, Op.35 para Violín y Orquesta de Tchaikovsky del  XVII y XIX Gran Concierto Altagraciano </t>
  </si>
  <si>
    <t>13/12/2020</t>
  </si>
  <si>
    <t xml:space="preserve">Transmisión del concierto en conmemoración del 46 aniversario del Teatro Nacional Eduardo Brito </t>
  </si>
  <si>
    <t xml:space="preserve">Canal 17 </t>
  </si>
  <si>
    <t>Transmisión del Gran Concierto Navideño 2013</t>
  </si>
  <si>
    <t>20/12/2020</t>
  </si>
  <si>
    <t>Transmisión de Navidad en Bellas Artes (Muestra Virtual de Bellas Artes)</t>
  </si>
  <si>
    <t>Dirección de Gestión y Difusión</t>
  </si>
  <si>
    <t>21-23/12/2020</t>
  </si>
  <si>
    <t>Canal de YouTube Bellas ArtesRD</t>
  </si>
  <si>
    <t>6815</t>
  </si>
  <si>
    <t>Transmisión de "Navidad Sinfónica"  en el marco del 75 Aniversario de Indubán</t>
  </si>
  <si>
    <t>25/12/2020</t>
  </si>
  <si>
    <t>Canal 4RD y  Canal de Youtube de Induban</t>
  </si>
  <si>
    <t xml:space="preserve">Trasnmisón Obra Teatral "Yago: Yo no soy el que soy" </t>
  </si>
  <si>
    <t>02/01/2020</t>
  </si>
  <si>
    <t>Temporada de Artes Latinoamericanas del Beijing Art Festival</t>
  </si>
  <si>
    <t>Del 06/01 al 04/02/2021</t>
  </si>
  <si>
    <t>Plataformas del Festival</t>
  </si>
  <si>
    <t xml:space="preserve">enero </t>
  </si>
  <si>
    <t>Retransmisión Concierto "Sinfonía No.9, Op.125" (Coral)</t>
  </si>
  <si>
    <t xml:space="preserve">Orquesta Sinfónica Nacional </t>
  </si>
  <si>
    <t>17/01/2021</t>
  </si>
  <si>
    <t>Retransmisión "XIV Gran Concierto Altagraciano"</t>
  </si>
  <si>
    <t>24 y 31/01/2021</t>
  </si>
  <si>
    <t>Presentación Artística en ofrenda floral al busto de Juan Pablo Duarte</t>
  </si>
  <si>
    <t>26/01/2021</t>
  </si>
  <si>
    <t>Ministerio de Relaciones Exteriores</t>
  </si>
  <si>
    <t>Cápsulas Digitales "Nuestra Identidad"</t>
  </si>
  <si>
    <t>Del 01 al 29/02/2021</t>
  </si>
  <si>
    <t>Redes sociales DGBA</t>
  </si>
  <si>
    <t>4301</t>
  </si>
  <si>
    <t>Función Programa "Teatro X un Cambio" con Obra Teatral "La Mancha"</t>
  </si>
  <si>
    <t>Teatro Rodante Dominicano</t>
  </si>
  <si>
    <t>02/02/2021</t>
  </si>
  <si>
    <t>V Centenario (Centro CONANI)</t>
  </si>
  <si>
    <t>febrero</t>
  </si>
  <si>
    <t>04/02/2021</t>
  </si>
  <si>
    <t>Jarabacoa (Centro CONANI)</t>
  </si>
  <si>
    <t>09/02/2021</t>
  </si>
  <si>
    <t>Santiago (Centro CONANI)</t>
  </si>
  <si>
    <t>11/02/2021</t>
  </si>
  <si>
    <t>Azua, Salón de Bellas Artes</t>
  </si>
  <si>
    <t>16/02/2021</t>
  </si>
  <si>
    <t>La Romana (Centro CONANI)</t>
  </si>
  <si>
    <t>Presentación Artística en 177 º Aniversario de la Indepemdencia Nacional</t>
  </si>
  <si>
    <t>Compañía Lírica Nacional</t>
  </si>
  <si>
    <t>25/02/2021</t>
  </si>
  <si>
    <t>Museo de Historia y Geografía</t>
  </si>
  <si>
    <t>Transmisión "Concierto para la Patria"</t>
  </si>
  <si>
    <t>27/02/2021</t>
  </si>
  <si>
    <t>Retransmisión "Concierto en honor a la Patria"</t>
  </si>
  <si>
    <t>28/02/2021</t>
  </si>
  <si>
    <t>03/03/2021</t>
  </si>
  <si>
    <t>Centros de Atención Integral para Adolescentes en Conflictos con la Ley Penal -San Cristóbal</t>
  </si>
  <si>
    <t>Retransmisión Concierto “Todo Molina”</t>
  </si>
  <si>
    <t>07/03/2021</t>
  </si>
  <si>
    <t>marzo</t>
  </si>
  <si>
    <t>Presentación Artística en Conmemoración del Día Internacional de la Mujer</t>
  </si>
  <si>
    <t>08/03/2021</t>
  </si>
  <si>
    <t>Palacio de Bellas Artes</t>
  </si>
  <si>
    <t>Inauguración Exposiciones "Multirealidad" y "Expatrimento"</t>
  </si>
  <si>
    <t>Galería Nacional de Bellas Artes</t>
  </si>
  <si>
    <t>10/03/2021</t>
  </si>
  <si>
    <t>Centros de Atención Integral para Adolescentes en Conflictos con la Ley Penal - La Romana</t>
  </si>
  <si>
    <t>Presentación de Títeres "Padres de la Patria"  - Charla “Juan Pablo Duarte: Padre del Teatro”</t>
  </si>
  <si>
    <t>12/03/2021</t>
  </si>
  <si>
    <t>Centro Cultural Narciso González</t>
  </si>
  <si>
    <t>Retransmisión Gala de Ganadores del XVIII Concurso Internacional de Piano de Santander Paloma O'Shea</t>
  </si>
  <si>
    <t>14/03/2021</t>
  </si>
  <si>
    <t>Concierto Lírico "In Memoriam Henry Ely"</t>
  </si>
  <si>
    <t>15/03/2021</t>
  </si>
  <si>
    <t>17/03/2021</t>
  </si>
  <si>
    <t>Centros de Atención Integral para Adolescentes en Conflictos con la Ley Penal - Hato Nuevo</t>
  </si>
  <si>
    <t>Desmontaje y Análisis Crítico de Obra Teatral "Yago: yo no soy el que soy"</t>
  </si>
  <si>
    <t>19/03/2021</t>
  </si>
  <si>
    <t>Zoom</t>
  </si>
  <si>
    <t>Transmisión "Concierto especial de Semana Santa" (CERTV)</t>
  </si>
  <si>
    <t>Compañía Lírica y Coro Nacional</t>
  </si>
  <si>
    <t>23/03/2021</t>
  </si>
  <si>
    <t>Funciones Obra Teatral "La Mancha"</t>
  </si>
  <si>
    <t>26-28/03/2021</t>
  </si>
  <si>
    <t>Sala Manuel Rueda, Edificio Escuelas de Bellas Artes</t>
  </si>
  <si>
    <t>Estreno Obra Teatral "Omar y los demás"</t>
  </si>
  <si>
    <t>Sala Carlos Piantini, Teatro Nacional Eduardo Brito</t>
  </si>
  <si>
    <t>Concierto Lírico Sacro</t>
  </si>
  <si>
    <t>31/03/2021</t>
  </si>
  <si>
    <t>Casa de Oración Corazón Misericordioso de Jesús</t>
  </si>
  <si>
    <t>Trasnmisón Obra Teatral "Omar y los demás"</t>
  </si>
  <si>
    <t>03/04/2021</t>
  </si>
  <si>
    <t>Abril</t>
  </si>
  <si>
    <t>2da Temporada Obra Teatral "La Mancha"</t>
  </si>
  <si>
    <t>09 y 10/04/2021</t>
  </si>
  <si>
    <t>Sala Manuel Rueda - Escuelas de Bellas Artes</t>
  </si>
  <si>
    <t>abril</t>
  </si>
  <si>
    <t>Transmisión Obra Teatral "La Mancha" en TV</t>
  </si>
  <si>
    <t>10/04/2021</t>
  </si>
  <si>
    <t>14/04/2021</t>
  </si>
  <si>
    <t>Centros de Atención Integral para Adolescentes en Conflictos con la Ley Penal - La Vega</t>
  </si>
  <si>
    <t>Retransmisión "Cuarto Concierto de la Temporada Sinfónica 2017"</t>
  </si>
  <si>
    <t>18/04/2021</t>
  </si>
  <si>
    <t>Taller "Performance en la Educación Pública"</t>
  </si>
  <si>
    <t>Compañía Nacional de Danza Contemporánea</t>
  </si>
  <si>
    <t>19/04/2021</t>
  </si>
  <si>
    <t>Plaza de la Cultura</t>
  </si>
  <si>
    <t>P y didáctico</t>
  </si>
  <si>
    <t>21/04/2021</t>
  </si>
  <si>
    <t>Centros de Atención Integral para Adolescentes en Conflictos con la Ley Penal - Santiago</t>
  </si>
  <si>
    <t>Participación Artística en Programa de TV "De Extremo a Extremo"</t>
  </si>
  <si>
    <t>22/04/2021</t>
  </si>
  <si>
    <t>Canal 5</t>
  </si>
  <si>
    <t>Función Obra Teatral "Memorias de Abril"</t>
  </si>
  <si>
    <t>23-25/04/2021</t>
  </si>
  <si>
    <t>Campaña Digital "Día del Libro"</t>
  </si>
  <si>
    <t>23/04/2021</t>
  </si>
  <si>
    <t>Redes sociales MINC, DGBA y TRD</t>
  </si>
  <si>
    <t>Divulgación Digital Obra Teatral "La Mancha"</t>
  </si>
  <si>
    <t>Presentación Folklórica en Conmemoriación de 1er Año de Gestión Municipal</t>
  </si>
  <si>
    <t>24/04/2021</t>
  </si>
  <si>
    <t>Ayuntamiento Sto. Dgo. Este</t>
  </si>
  <si>
    <t>Función Monólogo "Memorias de Abril" (Semana de la Ética)</t>
  </si>
  <si>
    <t>26/04/2021</t>
  </si>
  <si>
    <t>Biblioteca Nacional Pedro Henríquez Ureña</t>
  </si>
  <si>
    <t>Funciones Programa Didáctico "Aprende lo Nuestro 2021"</t>
  </si>
  <si>
    <t>28 y 29/04/2021</t>
  </si>
  <si>
    <t>Conversatorio "Bailarines en la Diáspora"</t>
  </si>
  <si>
    <t>Compañías de Danza DGBA</t>
  </si>
  <si>
    <t>29/04/2021</t>
  </si>
  <si>
    <t>Evento "Homenaje a Eduardo Villanueva"</t>
  </si>
  <si>
    <t>La llamada Gala Virtual Festival de Danza 2021 (Pto. Rico)</t>
  </si>
  <si>
    <t>YouTube Ballets de San Juan</t>
  </si>
  <si>
    <t>Función Programa Didáctico "Aprende lo Nuestro 2021"</t>
  </si>
  <si>
    <t>30/04/2021</t>
  </si>
  <si>
    <t>San Cristóbal</t>
  </si>
  <si>
    <t>Live Galería 360  "La Danza normaliza las emociones"</t>
  </si>
  <si>
    <t>IG Galería 360</t>
  </si>
  <si>
    <t>04/05/2021</t>
  </si>
  <si>
    <t>La Romana</t>
  </si>
  <si>
    <t>mayo</t>
  </si>
  <si>
    <t>06/05/2021</t>
  </si>
  <si>
    <t>San Juan</t>
  </si>
  <si>
    <t>Inauguración del Salón de Bienal de Fotografía y Video</t>
  </si>
  <si>
    <t>Del 6 al 31/05/2021</t>
  </si>
  <si>
    <t>Evento "1er Festival Lírico del Caribe"</t>
  </si>
  <si>
    <t>09/05/2021</t>
  </si>
  <si>
    <t>Sala Carlos Piantini, Teatro Nacional, Canal 4RD y YouTube de Altice Dominicana, Unión Europea, Fundación Sinfonía y el Ministerio de Cultura</t>
  </si>
  <si>
    <t>Función Obra Teatral "Rosa"</t>
  </si>
  <si>
    <t>19/05/2021</t>
  </si>
  <si>
    <t>Participación Artística en Espectáculo "Renacer"</t>
  </si>
  <si>
    <t>Gran Teatro del Cibao</t>
  </si>
  <si>
    <t>Transmisón Obra Teatral "Rosa"</t>
  </si>
  <si>
    <t>23/05/2021</t>
  </si>
  <si>
    <t>Canal 4RD y Canal 17</t>
  </si>
  <si>
    <t>24/05/2021</t>
  </si>
  <si>
    <t>26/05/2021</t>
  </si>
  <si>
    <t>Centros de Atención Integral para Adolescentes en Conflictos con la Ley Penal - Vila Consuelo</t>
  </si>
  <si>
    <t>Divulgación Espectáculo de Danza "Defilló" en YouTube</t>
  </si>
  <si>
    <t>27/05/2021</t>
  </si>
  <si>
    <t>Trasnmisón Obra Teatral "Rosa"</t>
  </si>
  <si>
    <t>03/06/2021</t>
  </si>
  <si>
    <t>junio</t>
  </si>
  <si>
    <t>Transmisión Gala Festival Lírico del Caribe 2021</t>
  </si>
  <si>
    <t>06/06/2021</t>
  </si>
  <si>
    <t>Canal europeo Arte.TV</t>
  </si>
  <si>
    <t>Retransmisión de la "Sinfonía No. 4, Op.36" de P. I. Tchaikovsky</t>
  </si>
  <si>
    <t>13/06/2021</t>
  </si>
  <si>
    <t xml:space="preserve">Junio </t>
  </si>
  <si>
    <t>Visita Guiada con Artista Guadalupe Casanovas</t>
  </si>
  <si>
    <t>19/06/2021</t>
  </si>
  <si>
    <t>Retransmisión de la "Sinfonía No. 6, Op. 68 Pastoral" de Beethoven</t>
  </si>
  <si>
    <t>20/06/2021</t>
  </si>
  <si>
    <t>Retransmisión de la "Sinfonía No. 6, Op. 74 Patética" de Tchaikovsky</t>
  </si>
  <si>
    <t>27/06/2021</t>
  </si>
  <si>
    <t>Divulgación Obra Teatral "Rosa" en Youtube</t>
  </si>
  <si>
    <t>02/07/2021</t>
  </si>
  <si>
    <t>julio</t>
  </si>
  <si>
    <t>Retransmisión del Concierto "Carmina Burana"</t>
  </si>
  <si>
    <t>Orquesta Sinfónica Nacional y Coro Nacional</t>
  </si>
  <si>
    <t>11/07/2021</t>
  </si>
  <si>
    <t>Encuentro Mundial de Folklore "Mi Perú" (Virtual)</t>
  </si>
  <si>
    <t>18-25/07/2021</t>
  </si>
  <si>
    <t>FaceBook Folk del Mundo</t>
  </si>
  <si>
    <t>Retransmisión de la Obertura trágica Opus 81 de Johannes Brahms</t>
  </si>
  <si>
    <t>25/07/2021</t>
  </si>
  <si>
    <t xml:space="preserve">Reverencias a Jhonny Ventura </t>
  </si>
  <si>
    <t>31/07/2021</t>
  </si>
  <si>
    <t>Palacio de los Deportes</t>
  </si>
  <si>
    <t>Retransmisión de la VII Gala de Ganadores Concurso Internacional de Piano Van Cliburn</t>
  </si>
  <si>
    <t>08/08/2021</t>
  </si>
  <si>
    <t>Interpretación Hinmo Nacional Premios Anuales de Literatura</t>
  </si>
  <si>
    <t>12/08/2021</t>
  </si>
  <si>
    <t>Ministerio de Cultura</t>
  </si>
  <si>
    <t>Interpretación Hinmo Nacional inauguración 29° Bienal Artes Visuales</t>
  </si>
  <si>
    <t>Museo de Arte Moderno</t>
  </si>
  <si>
    <t>Retransmisión  del XX Gran Concierto Altagraciano</t>
  </si>
  <si>
    <t>15/08/2021</t>
  </si>
  <si>
    <t>Divulgación "Concierto para la Patria" en Youtube</t>
  </si>
  <si>
    <t>16/08/2021</t>
  </si>
  <si>
    <t>Presentación Fragmento Coreografía “EN” en 29.ª Bienal Nacional de Artes Visuales</t>
  </si>
  <si>
    <t>19/08/2021</t>
  </si>
  <si>
    <t>Presentación artística Día Nacional del Folklore</t>
  </si>
  <si>
    <t>20/08/2021</t>
  </si>
  <si>
    <t>Retransmisión del XXI Gran Concierto Altagraciano</t>
  </si>
  <si>
    <t>22/08/2021</t>
  </si>
  <si>
    <t xml:space="preserve">Performance "El martirio de una rosa" Premios Lit. Infantil </t>
  </si>
  <si>
    <t>23/08/2021</t>
  </si>
  <si>
    <t>Interpretación Himno Nacional en Premios Anuales de Literatura Infantil</t>
  </si>
  <si>
    <t xml:space="preserve">Concierto Inaugural de la Temporada Sinfónica 2021 </t>
  </si>
  <si>
    <t>25/08/2021</t>
  </si>
  <si>
    <t>Retransmisión "Concierto Inaugural de la Temporada Sinfónica 2021"</t>
  </si>
  <si>
    <t>29/08/2021</t>
  </si>
  <si>
    <t>2do Concierto de la Temporada Sinfónica 2021</t>
  </si>
  <si>
    <t>01/09/2021</t>
  </si>
  <si>
    <t>septiembre</t>
  </si>
  <si>
    <t>Participación Artística en 4th SOLO Contemporary Dance Festival</t>
  </si>
  <si>
    <t>Cía Nacional de Danza Contemporánea</t>
  </si>
  <si>
    <t>03-05/09/2021</t>
  </si>
  <si>
    <t>CerModern Arts Center de Ankara, Turquía</t>
  </si>
  <si>
    <t>Retransmisión de Sinfonía No.4 en Re menor, Op.120 de Robert Schumann</t>
  </si>
  <si>
    <t>05/09/2021</t>
  </si>
  <si>
    <t>Reposición Obra Teatral "Omar y los demás"</t>
  </si>
  <si>
    <t>08-12/09/2021</t>
  </si>
  <si>
    <t>Retransmisión "Concierto No. 2 en Do menor, Opus 18"</t>
  </si>
  <si>
    <t>12/09/2021</t>
  </si>
  <si>
    <t>XVIII Copa Panamericana Femenina de Voleibol</t>
  </si>
  <si>
    <t>13/09/2021</t>
  </si>
  <si>
    <t>Centro Olímpico Juan Pablo Duarte</t>
  </si>
  <si>
    <t>3er Concierto de la Temporada Sinfónica 2021</t>
  </si>
  <si>
    <t>15/09/2021</t>
  </si>
  <si>
    <t xml:space="preserve">Sala Carlos Piantini, Teatro Nacional </t>
  </si>
  <si>
    <t>Desfiles Festival Clara Elena Ramírez</t>
  </si>
  <si>
    <t>15-17/09/2021</t>
  </si>
  <si>
    <t>Funciones Obra Teatral "Crónica de una Muerte Anunciada"</t>
  </si>
  <si>
    <t>17-19/09/2021</t>
  </si>
  <si>
    <t>Presentación Artística en Patronales Nuestra Sra. de las Mercedes</t>
  </si>
  <si>
    <t>17/09/2021</t>
  </si>
  <si>
    <t>Iglesia Nuestra Señora de las Mercedes</t>
  </si>
  <si>
    <t>Flash Mob para 29.ª Bienal Nacional de Artes Visuales</t>
  </si>
  <si>
    <t>19/09/2021</t>
  </si>
  <si>
    <t>Retransmisión de la "Sinfonía No.4 , Op.36" de P. I. Tchaikovsky</t>
  </si>
  <si>
    <t>Divulgación de "Especial de Canciones Sacras" en YouTube</t>
  </si>
  <si>
    <t>24/09/2021</t>
  </si>
  <si>
    <t>Publicación en YouTube de Especial del Canciones Sacras</t>
  </si>
  <si>
    <t>Compañía Lírica Nacional y Coro Nacional</t>
  </si>
  <si>
    <t>Retransmisión 2do Concierto de la Temporada Sinfónica 2021</t>
  </si>
  <si>
    <t>26/09/2021</t>
  </si>
  <si>
    <t>Inauguración Exposición "Bidó presente siempre"</t>
  </si>
  <si>
    <t>Del 28/09 al 20/11/2021</t>
  </si>
  <si>
    <t>Galería Nacional</t>
  </si>
  <si>
    <t>Estreno Espectáculo de Danza "Sombra de una Rosa"</t>
  </si>
  <si>
    <t>28 y 29/09/2021</t>
  </si>
  <si>
    <t>Función Obra Teatral "Crónica de una Muerte Anunciada"</t>
  </si>
  <si>
    <t>28/09/2021</t>
  </si>
  <si>
    <t>Centro Cultural Monina Cámpora - San Juan</t>
  </si>
  <si>
    <t>Retransmisión 3er concierto de la Temporada Sinfónica 2021</t>
  </si>
  <si>
    <t>03/10/2021</t>
  </si>
  <si>
    <t>4to Concierto de la Temporada Sinfónica 2021</t>
  </si>
  <si>
    <t>06/10/2021</t>
  </si>
  <si>
    <t>Ensayo con estudiantes - 4to Concierto Temporada Sinfónica 2021</t>
  </si>
  <si>
    <t>Función Espectáculo Didáctico "Herencia de Culturas"</t>
  </si>
  <si>
    <t>07-09/10/2021</t>
  </si>
  <si>
    <t>Retrasnmisón Obra Teatral "Omar y los demás"</t>
  </si>
  <si>
    <t>10/10/2021</t>
  </si>
  <si>
    <t>Retransmisión Concierto "Carmina Burana" de Carl Orff</t>
  </si>
  <si>
    <t>14/10/2021</t>
  </si>
  <si>
    <t>Centro Cultural Héctor J. Diaz - Azua</t>
  </si>
  <si>
    <t>Presentación Ballet "Carmen - Unidos por la Danza" (Puerto Rico)</t>
  </si>
  <si>
    <t>16 y 17/10/2021</t>
  </si>
  <si>
    <t>Ballet Concierto de Puerto Rico</t>
  </si>
  <si>
    <t>Gala Concierto 80° Aniversario de Banreservas</t>
  </si>
  <si>
    <t>19/10/2021</t>
  </si>
  <si>
    <t>Divulgación de "Gala Concierto 80° Aniversario de Banreservas"</t>
  </si>
  <si>
    <t>Redes sociales Banreservas</t>
  </si>
  <si>
    <t>Apertura Festival Folklórico Fradique Lizardo</t>
  </si>
  <si>
    <t>Ballet Folklórico Nacional</t>
  </si>
  <si>
    <t>22-24/10/2021</t>
  </si>
  <si>
    <t>Anfiteatro Luisito Martí, Parque del Este</t>
  </si>
  <si>
    <t>24/10/2021</t>
  </si>
  <si>
    <t xml:space="preserve"> Canal 4RD</t>
  </si>
  <si>
    <t>28/10/2021</t>
  </si>
  <si>
    <t>Escuela de Bellas Artes - San Cristóbal</t>
  </si>
  <si>
    <t xml:space="preserve">Gran Teatro del Cibao </t>
  </si>
  <si>
    <t>Transmisión YouTube Gala Concierto 80° Aniversario de Banreservas</t>
  </si>
  <si>
    <t>Despedida Buque Escuela Alm. Juan Bautista Cambiaso</t>
  </si>
  <si>
    <t>01/11/2021</t>
  </si>
  <si>
    <t>Buque escuela de la Marina de Guerra</t>
  </si>
  <si>
    <t>Encendido Árbol Navideño Grupo Punta Cana</t>
  </si>
  <si>
    <t>02/11/2021</t>
  </si>
  <si>
    <t>Plazoleta del Village Resort</t>
  </si>
  <si>
    <t>Taller de Danza Creativa</t>
  </si>
  <si>
    <t>Del 04 al 30/11/2021</t>
  </si>
  <si>
    <t>Escuela Nacional de Danza</t>
  </si>
  <si>
    <t>Presentación Artística en Festival Internacional de Coros Electo Silva (Virtual)</t>
  </si>
  <si>
    <t>Coro Nacional</t>
  </si>
  <si>
    <t>04-07/11/2021</t>
  </si>
  <si>
    <t>Facebook del festival</t>
  </si>
  <si>
    <t>Primera Edición del Programa Radial “Melodías Dominicanas”</t>
  </si>
  <si>
    <t>06/11/2021</t>
  </si>
  <si>
    <t>Radio Filarmonía, Perú</t>
  </si>
  <si>
    <t>Ensayo con estudiantes - Concierto de clausura de la Temporada Sinfónica 2021</t>
  </si>
  <si>
    <t>10/11/2021</t>
  </si>
  <si>
    <t>Concierto de Clausura de la Temporada Sinfónica 2021</t>
  </si>
  <si>
    <t>11/11/2021</t>
  </si>
  <si>
    <t>Aldea Cultural Santa Rosa de Lima - La Romana</t>
  </si>
  <si>
    <t>Retransmisión “Gala de Ganadores del XVIII Concurso Int. de Piano de Santander Paloma O'Shea</t>
  </si>
  <si>
    <t>14/11/2021</t>
  </si>
  <si>
    <t>Taller Virtual de Canto "La Alegría de Cantar"</t>
  </si>
  <si>
    <t>15, 22, 29/11 y 06/12/2021</t>
  </si>
  <si>
    <t xml:space="preserve">Visita Guidada para estudiantes del Liceo Francés Santo Domingo </t>
  </si>
  <si>
    <t>17/11/2021</t>
  </si>
  <si>
    <t>Presentación Artística en 1ra Feria "Capacítate con el MIREX"</t>
  </si>
  <si>
    <t>19/11/2021</t>
  </si>
  <si>
    <t>Cancillería Dominicana</t>
  </si>
  <si>
    <t>Estreno Ballet “Carmen”</t>
  </si>
  <si>
    <t>19-21/11/2021</t>
  </si>
  <si>
    <t>Sala Máximo Avilés Blonda, Palacio de Bellas Artes</t>
  </si>
  <si>
    <t xml:space="preserve">Presentación artística en Fiestas Patronales </t>
  </si>
  <si>
    <t>20/11/2021</t>
  </si>
  <si>
    <t xml:space="preserve">Parroquia Nuestra Señora de la Divina </t>
  </si>
  <si>
    <t>Presentación artística II Reunión de Cooperación Países Iberoamericanos</t>
  </si>
  <si>
    <t>24/11/2021</t>
  </si>
  <si>
    <t>Hotel Embajador</t>
  </si>
  <si>
    <t>Participación Artística en Día de la No VIolencia Contra La Mujer</t>
  </si>
  <si>
    <t>25/11/2021</t>
  </si>
  <si>
    <t>2da Edición del Programa Radial “Melodías Dominicanas”</t>
  </si>
  <si>
    <t xml:space="preserve">Presentación Artística en Fiesta Navideña </t>
  </si>
  <si>
    <t>26/11/2021</t>
  </si>
  <si>
    <t xml:space="preserve"> Instituto Dominicano de Aviación Civil (IDAC)</t>
  </si>
  <si>
    <t>02/12/2021</t>
  </si>
  <si>
    <t>Escuela de Bellas Artes - Bonao</t>
  </si>
  <si>
    <t>Presentación en Encendido Árbol Navideño</t>
  </si>
  <si>
    <t>Ministerio de Industria y Comercio</t>
  </si>
  <si>
    <t>Himno Nacional en el 10° Congreso de Mujeres Municipalistas</t>
  </si>
  <si>
    <t>03/12/2021</t>
  </si>
  <si>
    <t>09/12/2021</t>
  </si>
  <si>
    <t>Escuela de Bellas Artes - Cotuí</t>
  </si>
  <si>
    <t>Acto de Apertura Evento “Noches de Navidad 2021"</t>
  </si>
  <si>
    <t>Concierto Navideño</t>
  </si>
  <si>
    <t>Parroquia Stella Maris, Los Tres Ojos</t>
  </si>
  <si>
    <t>Evento "Navidad en Bellas Artes 2021"</t>
  </si>
  <si>
    <t>Dirección de Gestión y Difusión de las Artes</t>
  </si>
  <si>
    <t>10-12/12/2021</t>
  </si>
  <si>
    <t>Inauguración Exposición “Manga de Hokusai”</t>
  </si>
  <si>
    <t>10/12/2021</t>
  </si>
  <si>
    <t>Conciertos Navideños</t>
  </si>
  <si>
    <t>12 y 16/12/2021</t>
  </si>
  <si>
    <t xml:space="preserve"> Museo de las Atarazanas</t>
  </si>
  <si>
    <t>Concierto Sinfónico Navideño</t>
  </si>
  <si>
    <t>12/12/2021</t>
  </si>
  <si>
    <t>Parque Colón</t>
  </si>
  <si>
    <t>14/12/2021</t>
  </si>
  <si>
    <t xml:space="preserve"> Convento de los Dominicos</t>
  </si>
  <si>
    <t>Función de Ballet "Carmen" en Evento “Noches de Navidad 2021"</t>
  </si>
  <si>
    <t>15/12/2021</t>
  </si>
  <si>
    <t xml:space="preserve">Plaza España </t>
  </si>
  <si>
    <t>Función de Espectáculo de Danza "Sombra de una Rosa" en Evento "Noches de Navidad 2021"</t>
  </si>
  <si>
    <t>16/12/2021</t>
  </si>
  <si>
    <t>Museo de las Casas Reales</t>
  </si>
  <si>
    <t>Concierto Navideño en el marco del Evento “Noches de Navidad 2021”</t>
  </si>
  <si>
    <t>Plaza España</t>
  </si>
  <si>
    <t>Concierto Sinfónico Navideño en Evento “Noches de Navidad 2021”</t>
  </si>
  <si>
    <t>17/12/2021</t>
  </si>
  <si>
    <t xml:space="preserve">Instituto Nacional de Cáncer </t>
  </si>
  <si>
    <t>Himno Nacional en Clausura de la 29° Bienal Nacional  Artes Visuales</t>
  </si>
  <si>
    <t>Divulgación Concierto “Navidad Sinfónica 2021”</t>
  </si>
  <si>
    <t>24/12/2021</t>
  </si>
  <si>
    <t>Youtube Mejía Alcalá y BellasArtesRD</t>
  </si>
  <si>
    <t>Retransmisión Primer Festival Lírico del Caribe (2021)</t>
  </si>
  <si>
    <t>01/01/2022</t>
  </si>
  <si>
    <t>CERTV</t>
  </si>
  <si>
    <t>enero</t>
  </si>
  <si>
    <t xml:space="preserve">Retransmisión XXI Gran Concierto Altagraciano </t>
  </si>
  <si>
    <t>09/01/2022</t>
  </si>
  <si>
    <t>Retransmisión Sinfonía No.6, Op.74 “Patética” de P. I. Tchaikovsky</t>
  </si>
  <si>
    <t>16/01/2022</t>
  </si>
  <si>
    <t>Retransmisión  2do Concierto de la Temporada Sinfónica 2021</t>
  </si>
  <si>
    <t>30/01/2022</t>
  </si>
  <si>
    <t xml:space="preserve">Función Programa Didáctico “Aprende lo Nuestro 2022” </t>
  </si>
  <si>
    <t>31/01/2022</t>
  </si>
  <si>
    <t>Universidad Católica Tecnológica de Barahona (UCATEBA)</t>
  </si>
  <si>
    <t>Exposición “Los Estados de la Luz” de Orlando Menicucci</t>
  </si>
  <si>
    <t>Del 13/01 al 04/03/2022</t>
  </si>
  <si>
    <t>Cúpula de la Galería Nacional de Vellas Artes</t>
  </si>
  <si>
    <t>Publicación Video de Pieza Musical “O bone Jesu”</t>
  </si>
  <si>
    <t xml:space="preserve">Coro Nacional Dominicano </t>
  </si>
  <si>
    <t>01/02/2022</t>
  </si>
  <si>
    <t>Instagram del Coro Nacional Dominicano</t>
  </si>
  <si>
    <t>Encuentro con artistas, curadores y coleccionistas</t>
  </si>
  <si>
    <t>03/02/2022</t>
  </si>
  <si>
    <t>Publicación obra del mes de febrero: “Paisaje Collage”</t>
  </si>
  <si>
    <t>05/02/2022</t>
  </si>
  <si>
    <t xml:space="preserve">Instagram DGBA </t>
  </si>
  <si>
    <t>Divulgación por redes sociales contenido Día Nacional del Folklore</t>
  </si>
  <si>
    <t>10/02/2022</t>
  </si>
  <si>
    <t>Redes DGBA - BFN</t>
  </si>
  <si>
    <t>Retransmisión Sinfonía No. 4, Op.36 P. I. Tchaikovsky</t>
  </si>
  <si>
    <t>13/02/2022</t>
  </si>
  <si>
    <t>Presentación ballet "Carmen"  - Santiago</t>
  </si>
  <si>
    <t>17 y 18/02/2022</t>
  </si>
  <si>
    <t>Retransmisión Sinfonía No. 1, Op.68 de Johannes Brahms</t>
  </si>
  <si>
    <t>20/02/2022</t>
  </si>
  <si>
    <t xml:space="preserve">Publicación video Himno Nacional </t>
  </si>
  <si>
    <t>21/02/2022</t>
  </si>
  <si>
    <t xml:space="preserve">Publicación video canción "Quisqueya" </t>
  </si>
  <si>
    <t>23/02/2022</t>
  </si>
  <si>
    <t>Concierto "Te muestro mi patria"</t>
  </si>
  <si>
    <t>24/02/2022</t>
  </si>
  <si>
    <t>Instituto Duartiano, Ciudad Colonial</t>
  </si>
  <si>
    <t xml:space="preserve">Presentación espectáculo de danza "Sombra de una Rosa" </t>
  </si>
  <si>
    <t>Cía, Nacional de Danza Contemporánea</t>
  </si>
  <si>
    <t>24 y 25/02/2022</t>
  </si>
  <si>
    <t>Museo de las Casas Reales, Ciudad Colonial</t>
  </si>
  <si>
    <t xml:space="preserve">Publicación video Himno a Mella </t>
  </si>
  <si>
    <t>25/02/2022</t>
  </si>
  <si>
    <t>Exposición "Disfrázate"</t>
  </si>
  <si>
    <t>Espectáculo  "Ritmos de mi Tierra"</t>
  </si>
  <si>
    <t>CESCAR</t>
  </si>
  <si>
    <t xml:space="preserve">Publicación video "Cápsulas sobre nuestra identidad: La bandera" </t>
  </si>
  <si>
    <t>Redes sociales BFN y DGBA</t>
  </si>
  <si>
    <t xml:space="preserve">Publicación video canción "Mi patria adorada" </t>
  </si>
  <si>
    <t>27/02/2022</t>
  </si>
  <si>
    <t xml:space="preserve">Transmisión "Bellas Artes para la patria" </t>
  </si>
  <si>
    <t xml:space="preserve">Coro Nacional/Cía. Lírica/Ballet Folklórico </t>
  </si>
  <si>
    <t xml:space="preserve">27 y 28/02/2022 </t>
  </si>
  <si>
    <t>Retransmisión Concierto "No. 2 en Do Menor, Opus 18"</t>
  </si>
  <si>
    <t>06/03/2022</t>
  </si>
  <si>
    <t>Presentación Artística (Día de la Mujer)</t>
  </si>
  <si>
    <t>08/03/2022</t>
  </si>
  <si>
    <t>Colegio Dominicano de Ingenieros, Arquitectos y Agrimensores (CODIA)</t>
  </si>
  <si>
    <t>Presentación Artística Día de la Mujer)</t>
  </si>
  <si>
    <t>DGBA</t>
  </si>
  <si>
    <t>Presentación Artística Fragmento “Una Rosa en Martirio” (Día de la Mujer)</t>
  </si>
  <si>
    <t>Temporada Didáctica 2022 (1era parte): Pedro y el Lobo</t>
  </si>
  <si>
    <t>10 y 11/03/2022</t>
  </si>
  <si>
    <t>Conversatorio "Pensar el Arte" - Exposición Orlando Menicucci</t>
  </si>
  <si>
    <t>10/03/2022</t>
  </si>
  <si>
    <t>Performance homenaje a Patricia Ascuasiati</t>
  </si>
  <si>
    <t>12/03/2022</t>
  </si>
  <si>
    <t>Retransmisión VII Gala Ganadores Concurso Intl. de Piano Van Cliburn</t>
  </si>
  <si>
    <t>13/03/2022</t>
  </si>
  <si>
    <t xml:space="preserve">Exposición  “Caída” de Joaquín Basanta </t>
  </si>
  <si>
    <t>24/03/2022</t>
  </si>
  <si>
    <t>Salón de la Rotonda, Galería Nacional de Bellas Artes</t>
  </si>
  <si>
    <t>Publicación video Himno a Francisco Del Rosario Sánchez</t>
  </si>
  <si>
    <t>15/03/2022</t>
  </si>
  <si>
    <t>Concierto para La Mujer: Mujer Divina II</t>
  </si>
  <si>
    <t>18/03/2022</t>
  </si>
  <si>
    <t>Estreno obra teatral "El hijo del sol: historia de un principito"</t>
  </si>
  <si>
    <t>18-23/03/2022</t>
  </si>
  <si>
    <t>Retransmisión Sinfonía no.3 en Mi bemol Mayor, Op.55 - Beethoven</t>
  </si>
  <si>
    <t>20/03/2022</t>
  </si>
  <si>
    <t>23/03/2022</t>
  </si>
  <si>
    <t>Temporada Didáctica 2022 (2da parte): Charla/ concierto</t>
  </si>
  <si>
    <t>25/03/2022</t>
  </si>
  <si>
    <t>Estreno obra teatral "Makandal"</t>
  </si>
  <si>
    <t>Del 25/03 al 03/04/2022</t>
  </si>
  <si>
    <t>Retransmisión de la Sinfonía  No.4 en Re menor, Op.120 - Schumann</t>
  </si>
  <si>
    <t>27/03/2022</t>
  </si>
  <si>
    <t>Publicación video lectura del Manifiesto Nacional del Teatro</t>
  </si>
  <si>
    <t>Compañía Nacional de Teatro/DGBA</t>
  </si>
  <si>
    <t>28/03/2022</t>
  </si>
  <si>
    <t>Redes sociales DGBA y Compañía Nacional de Teatro</t>
  </si>
  <si>
    <t>30/03/2022</t>
  </si>
  <si>
    <t>Espectáculo folclórico "Así Somos los Dominicanos"</t>
  </si>
  <si>
    <t>Retransmisión de concierto de clausura de la Temporada Sinfónica 2021</t>
  </si>
  <si>
    <t>03/04/2022</t>
  </si>
  <si>
    <t>06/04/2022</t>
  </si>
  <si>
    <t>Presentación en inauguración exposición “Tovar: surrealismo vivo”</t>
  </si>
  <si>
    <t>05/04/2022</t>
  </si>
  <si>
    <t>Plaza España, Ciudad Colonial</t>
  </si>
  <si>
    <t>Gala en Homenaje a Margarita Copello de Rodríguez</t>
  </si>
  <si>
    <t>Concierto 67° Aniversario Coro Nacional: "Una primavera para el mundo"</t>
  </si>
  <si>
    <t>07/04/2022</t>
  </si>
  <si>
    <t>Convento de los Dominicos, Ciudad Colonial</t>
  </si>
  <si>
    <t>Concierto Sacro Compañía Lírica Nacional (Miércoles Santo)</t>
  </si>
  <si>
    <t>13/04/2022</t>
  </si>
  <si>
    <t>Casa Misioneros Carmelitas de la Misericordia</t>
  </si>
  <si>
    <t>Inauguración exposición Retrospectiva  25° Aniversario del Museo del Dibujo</t>
  </si>
  <si>
    <t>19/04/2022</t>
  </si>
  <si>
    <t>Salón de la Cúpula, Galería Nacional de Bellas Artes</t>
  </si>
  <si>
    <t>Presentación obra teatral "Memorias de abril" en Puerto Plata</t>
  </si>
  <si>
    <t>23/04/2022</t>
  </si>
  <si>
    <t>Teatro Iván García, Puerto Plata</t>
  </si>
  <si>
    <t>Retransmisión del tercer concierto de la Temporada Sinfónica 2021</t>
  </si>
  <si>
    <t>24/04/2022</t>
  </si>
  <si>
    <t xml:space="preserve">Presentación espectáculo "Así baila nuestro país" en Feria del Libro </t>
  </si>
  <si>
    <t>25/04/2022</t>
  </si>
  <si>
    <t>Fortaleza Ozama, Ciudad Colonial</t>
  </si>
  <si>
    <t>Funciones dácticas  del ballet "Carmen"</t>
  </si>
  <si>
    <t>26-27/04/2022</t>
  </si>
  <si>
    <t>Presentación obra teatral "La mancha" en Feria del Libro</t>
  </si>
  <si>
    <t>26/04/2022</t>
  </si>
  <si>
    <t>Casa de Teatro</t>
  </si>
  <si>
    <t xml:space="preserve">Presentación espectáculo didáctico “Aprende lo Nuestro 2022” </t>
  </si>
  <si>
    <t>Casa de la Cultura del municipio de Consuelo (San Pedro de Macorís)</t>
  </si>
  <si>
    <t>27/04/2022</t>
  </si>
  <si>
    <t>Polideportivo Efraín Román  (Municipio de Nigua - San Cristóbal)</t>
  </si>
  <si>
    <t>30/04/2022</t>
  </si>
  <si>
    <t>Atrio central de la Multiplaza (La Romana)</t>
  </si>
  <si>
    <t>29/04/2022</t>
  </si>
  <si>
    <t xml:space="preserve">Sala Máximo Avilés Blonda </t>
  </si>
  <si>
    <t>Cena encuentro invitados especiales FILSD (TRD - CNT - BFN) en Palacio Nacional</t>
  </si>
  <si>
    <t>TRD/CNT/BFN</t>
  </si>
  <si>
    <t>28/04/2022</t>
  </si>
  <si>
    <t>Palacio de Gobierno</t>
  </si>
  <si>
    <t xml:space="preserve">Concierto “Sinfonía de la Esperanza” </t>
  </si>
  <si>
    <t>Teatro Nacional Eduardo Brito</t>
  </si>
  <si>
    <t xml:space="preserve">Gala primer Aniversario del Ballet Capital Oeste - Puerto Rico </t>
  </si>
  <si>
    <t>Facebook Live Ballet Capital Oeste</t>
  </si>
  <si>
    <t>Presentación obra teatral "Yago" en Feria del Libro</t>
  </si>
  <si>
    <t>29-30/04/2022</t>
  </si>
  <si>
    <t>Plaza Fray Bartolomé de las Casas</t>
  </si>
  <si>
    <t>Muestra de ritmos autóctonos en la ceremonia de premiación de los empleados</t>
  </si>
  <si>
    <t>04/05/2022</t>
  </si>
  <si>
    <t>Embajada de los Estados Unidos</t>
  </si>
  <si>
    <t>Pieza de ballet en conferencia “El turismo acuático en la República Dominicana”</t>
  </si>
  <si>
    <t>05/05/2022</t>
  </si>
  <si>
    <t>Museo Atarazanas Reales (MAR)</t>
  </si>
  <si>
    <t>Publicación obra del mes de mayo: "Cabeza"</t>
  </si>
  <si>
    <t>07/05/2022</t>
  </si>
  <si>
    <t>Retransmisión VI Gala Ganadores del Concurso Internacional de Piano Van Cliburn</t>
  </si>
  <si>
    <t>08/05/2022</t>
  </si>
  <si>
    <t>Concierto Unión Europea (Año de la Juventud) “Unidos por la paz”</t>
  </si>
  <si>
    <t>10/05/2022</t>
  </si>
  <si>
    <t>Publicación video canción “Prodigio”</t>
  </si>
  <si>
    <t>12/05/2022</t>
  </si>
  <si>
    <t>Instagram de la Compañía Lírica Nacional</t>
  </si>
  <si>
    <t>Retransmisión Gala de Ganadores del Concurso Internacional de Piano Van Cliburn</t>
  </si>
  <si>
    <t>15/05/2022</t>
  </si>
  <si>
    <t>Publicación video “La danza es mi vida”: Maria Valeria Melogno</t>
  </si>
  <si>
    <t>16/05/2022</t>
  </si>
  <si>
    <t>Instagram Ballet Nacional Dominicano</t>
  </si>
  <si>
    <t>Publicación video “La danza es mi vida”: Pablo Pérez</t>
  </si>
  <si>
    <t>17/05/2022</t>
  </si>
  <si>
    <t>18/05/2022</t>
  </si>
  <si>
    <t>Publicación video “Canción a Luperón”</t>
  </si>
  <si>
    <t>19/05/2022</t>
  </si>
  <si>
    <t xml:space="preserve">Exposición de fotografías "Habemus Ballet" </t>
  </si>
  <si>
    <t>Del 19/05 al 15/06/2022</t>
  </si>
  <si>
    <t xml:space="preserve">Cúpula de la Galería Nacional </t>
  </si>
  <si>
    <t>Presentación obra teatral "La mancha" Miches</t>
  </si>
  <si>
    <t xml:space="preserve">Centro de Artes Padre Daniel </t>
  </si>
  <si>
    <t>Presentación obra teatral "La mancha" Elías Piña</t>
  </si>
  <si>
    <t>25/05/2022</t>
  </si>
  <si>
    <t>Politécnico Sagrado Corazón de Jesús</t>
  </si>
  <si>
    <t>Retransmisión del XIV Gran Concierto Altagraciano</t>
  </si>
  <si>
    <t>22/05/2022</t>
  </si>
  <si>
    <t>Concierto para las madres</t>
  </si>
  <si>
    <t>26/05/2022</t>
  </si>
  <si>
    <t>Club Deportivo Naco</t>
  </si>
  <si>
    <t>Publicación video canción “Patria Adorada”</t>
  </si>
  <si>
    <t>Publicación video canción “Madre Querida”</t>
  </si>
  <si>
    <t>29/05/2022</t>
  </si>
  <si>
    <t>Presentación obra teatral "Omar y los demás" - San Juan de la Maguana</t>
  </si>
  <si>
    <t>2-3/06/2022</t>
  </si>
  <si>
    <t>Centro Cultural Monina Cámpora</t>
  </si>
  <si>
    <t>Del 12/05 al 10/06/2022</t>
  </si>
  <si>
    <t>Salón CNCD - ENDANZA</t>
  </si>
  <si>
    <t>Publicación obra del mes de junio: "Plástico"</t>
  </si>
  <si>
    <t>07/06/2022</t>
  </si>
  <si>
    <t>Instagram DGBA</t>
  </si>
  <si>
    <t>Publicación video canción “Brindis” de la Ópera Marina</t>
  </si>
  <si>
    <t>09/06/2022</t>
  </si>
  <si>
    <t>Publicación “Cápsula sobre nuestra identidad”: el saxofón</t>
  </si>
  <si>
    <t>14/06/2022</t>
  </si>
  <si>
    <t>Instagram del Ballet Folklórico Nacional</t>
  </si>
  <si>
    <t>Publicación video pieza musical “Hostias”</t>
  </si>
  <si>
    <t>Coro Nacional/Compañía Lírica Nacional</t>
  </si>
  <si>
    <t>16/06/2022</t>
  </si>
  <si>
    <t>Instagram DGBA, Coro Nacional y Cía. Lírica</t>
  </si>
  <si>
    <t>Publicación video performance bachata “Pena”</t>
  </si>
  <si>
    <t xml:space="preserve">Publicación video “La danza es mi vida”: Yakayra Jiménez y Luis Tejada </t>
  </si>
  <si>
    <t>23/06/2022</t>
  </si>
  <si>
    <t>Presentación pieza "Sentimiento Latino” versión flashmob - Noche Larga de Museos</t>
  </si>
  <si>
    <t>25/06/2022</t>
  </si>
  <si>
    <t>Museo de las Atarazanas Reales</t>
  </si>
  <si>
    <t>Presentación Obra Teatral "La Mancha"  en Noche Larga de Museos</t>
  </si>
  <si>
    <t>Museo de la Familia</t>
  </si>
  <si>
    <t>Concierto Lírico "Rosas para ti" en Festival de las Flores (Jarabacoa)</t>
  </si>
  <si>
    <t>18/06/2022</t>
  </si>
  <si>
    <t>Parque La Confluencia</t>
  </si>
  <si>
    <t>Homenaje a Miriam Bello - Espectáculo "La Sombra de una Rosa"</t>
  </si>
  <si>
    <t>17-19/06/2022</t>
  </si>
  <si>
    <t>Presentación obra teatral "La Mancha" en Barahona</t>
  </si>
  <si>
    <t>27/06/2022</t>
  </si>
  <si>
    <t>Casa de la Cultura María Montez</t>
  </si>
  <si>
    <t>Presentación obra teatral "La Mancha" en Municipio de S. José de las Matas, Santiago</t>
  </si>
  <si>
    <t>22/06/2022</t>
  </si>
  <si>
    <t>Patio Cultural San José, San José de las Matas</t>
  </si>
  <si>
    <t>Presentación obra teatral "La Mancha" en Salcedo</t>
  </si>
  <si>
    <t>29/06/2022</t>
  </si>
  <si>
    <t>Alcaldía Municipal de Salcedo</t>
  </si>
  <si>
    <t>Retransmisión de la Sinfonía no.3 en Mi bemol Mayor, Op.55 de Beethoven</t>
  </si>
  <si>
    <t>19/06/2022</t>
  </si>
  <si>
    <t>Retransmisión Concierto de apertura de la Temporada Sinfónica 2021</t>
  </si>
  <si>
    <t>26/06/2022</t>
  </si>
  <si>
    <t>Publicación “Cápsula sobre nuestra identidad”: La Marimba</t>
  </si>
  <si>
    <t>28/06/2022</t>
  </si>
  <si>
    <t>Primer concierto de la Temporada Sinfónica 2022</t>
  </si>
  <si>
    <t>Interpretación del Himno Nacional por el tenor Pedro Pablo Reyes</t>
  </si>
  <si>
    <t>Publicación video “La danza es mi vida”: Caren Martich y José Andrés Castillo</t>
  </si>
  <si>
    <t>30/06/2022</t>
  </si>
  <si>
    <t>Exposición "Petrona Viera: Creación Sin Fin" - Uruguay</t>
  </si>
  <si>
    <t xml:space="preserve">Salón La Rotonda de la Galería Nacional </t>
  </si>
  <si>
    <t>Retransmisión de la Sinfonía No.1, Op. 68 de Johannes Brahms</t>
  </si>
  <si>
    <t xml:space="preserve">Publicación video “La danza es mi vida”: Raymer e Ivonne Marte </t>
  </si>
  <si>
    <t>Retransmisión de la Sinfonía No.4, Op. 36 de P. I. Tchaikovsky</t>
  </si>
  <si>
    <t>Publicación obra del mes de julio: "Paisaje" de  Amaya Salazar</t>
  </si>
  <si>
    <t>Redes sociales DGBA - Galería Nacional</t>
  </si>
  <si>
    <t>Retransmisión de la Sinfonía No.4, Op.36 de P. I. Tchaikovsky</t>
  </si>
  <si>
    <t>Presentación obra teatral "La mancha" San Juan de la Maguana</t>
  </si>
  <si>
    <t>Retransmisión de la Sinfonía No. 6, Op.74 "Patética" de P. I. Tchaikovsky</t>
  </si>
  <si>
    <t>Publicación video “La danza es mi vida”: Eudy Valdez y Claudia Figuereo</t>
  </si>
  <si>
    <t>Exposición “LIKURGO: Obra de la Luz”, de Judith Cisneros</t>
  </si>
  <si>
    <t>Del 5/8 al 2/9</t>
  </si>
  <si>
    <t>Publicación obra del mes de agosto: "Sin título" de  Cuquito Peña</t>
  </si>
  <si>
    <t>Instagram DGBA - Galería Nacional</t>
  </si>
  <si>
    <t>agosto</t>
  </si>
  <si>
    <t>Presentación estampa "Sombras" - Concierto  “Canto de la fe a María”</t>
  </si>
  <si>
    <t>Plazoleta  Parroquia Nuestra Señora de la Fe</t>
  </si>
  <si>
    <t>Gala inaugural de su Temporada Sinfónica 2022</t>
  </si>
  <si>
    <t>Sala Carlos Piantini del Teatro Nacional</t>
  </si>
  <si>
    <t>Publicación video “La danza es mi vida”: Giselle Martínez</t>
  </si>
  <si>
    <t>Celebración Día Mundial del Folklore</t>
  </si>
  <si>
    <t>Participación artística celebración del Día Internacional del Boxeo</t>
  </si>
  <si>
    <t>Pabellón de boxeo Centro Olímpico JPD</t>
  </si>
  <si>
    <t>Concierto a la patria ¡Vivamos la Restauración! - Santiago de los Caballeros</t>
  </si>
  <si>
    <t>Compañía Cantantes Líricos</t>
  </si>
  <si>
    <t>Centro León, Santiago</t>
  </si>
  <si>
    <t xml:space="preserve">Segundo concierto Temporada Sinfónica 2022 </t>
  </si>
  <si>
    <t>Exposición “Colores al vuelo”, de Tony Fondeur</t>
  </si>
  <si>
    <t>24/8 al 24/9/2022</t>
  </si>
  <si>
    <t>Presentación de la obra teatral "El último personaje de Cecilia B"</t>
  </si>
  <si>
    <t>26- 28/8, 2-4, 9-11/9</t>
  </si>
  <si>
    <t>Sala La Dramática, Palacio de Bellas Artes</t>
  </si>
  <si>
    <t>Publicación videoarte "Cuerpos de Luz"</t>
  </si>
  <si>
    <t>Galería Nacional/Cía. Danza Contemporánea</t>
  </si>
  <si>
    <t>Redes sociales DGBA, GN y CNDC</t>
  </si>
  <si>
    <t>Publicación obra del mes de septiembre: sin título de Fernando Ureña Rib</t>
  </si>
  <si>
    <t>Redes sociales DGBA - Galería Nacional de Bellas Artes</t>
  </si>
  <si>
    <t xml:space="preserve">Retransmisión del segundo concierto de la Temporada Sinfónica 2022 </t>
  </si>
  <si>
    <t xml:space="preserve">Tercer concierto Temporada Sinfónica 2022 </t>
  </si>
  <si>
    <t xml:space="preserve">Retransmisión del tercer concierto de la Temporada Sinfónica 2022 </t>
  </si>
  <si>
    <t>Encuentro-conversatorio con Jeroslaw Fret - Instituto Grotowski (EDANCO)</t>
  </si>
  <si>
    <t>Salón de Ensayos del Coro Nacional Dominicano</t>
  </si>
  <si>
    <t>Presentación artística celebración de la semana cultural</t>
  </si>
  <si>
    <t>Hogar de Ancianos San Francisco de Asís</t>
  </si>
  <si>
    <t xml:space="preserve">Presentación artística encuentro internacional América Abierta </t>
  </si>
  <si>
    <t>Reposición de "La Metamorfosis de Makandal"</t>
  </si>
  <si>
    <t>16 y 17/9/2022</t>
  </si>
  <si>
    <t>Participación artística Festival Internacional de Ballet (FINBA) - Cali, Colombia</t>
  </si>
  <si>
    <t>16 y 18/9/2022</t>
  </si>
  <si>
    <t>Plazoleta del Centro Administrativo Municipal</t>
  </si>
  <si>
    <t>3er. Festival de Canto Coral Voces por la Paz 2022</t>
  </si>
  <si>
    <t>23-25/9/2022</t>
  </si>
  <si>
    <t>2da Temporada de estreno CNDC -  roTO</t>
  </si>
  <si>
    <t>28/9 y 7 y 8/10</t>
  </si>
  <si>
    <t>Sala Manuel Rueda y Galería Nacional</t>
  </si>
  <si>
    <t>Participación  XVII Festival Internacional de Danza Contemporánea, EDANCO</t>
  </si>
  <si>
    <t>Sala Manuel Rueda , escuelas de Bellas Artes</t>
  </si>
  <si>
    <t>Exposición "Variaciones sobre la luz" de Freddy Pérez (Prandy)</t>
  </si>
  <si>
    <t>Del 6/10 al 8/11</t>
  </si>
  <si>
    <t>Presentación artística en las patronales “Santa Cruz de Barahona 2022”</t>
  </si>
  <si>
    <t>Malecón de Barahona</t>
  </si>
  <si>
    <t xml:space="preserve">Cuarto concierto Temporada Sinfónica 2022 </t>
  </si>
  <si>
    <t xml:space="preserve">Publicación obra del mes de octubre: "Nuevo Rey del Mundo" de  HRSuriel </t>
  </si>
  <si>
    <t>Presentación espectáculo de danza "Sombra de una Rosa" (FENATE 2022)</t>
  </si>
  <si>
    <t>21 y 22/10</t>
  </si>
  <si>
    <t>Sala Monina Solá del CC Narciso González</t>
  </si>
  <si>
    <t>Presentación obra “El hijo del sol: historia de un principito” (FENATE 2022)</t>
  </si>
  <si>
    <t>23 y 24/10</t>
  </si>
  <si>
    <t>Sala Manuel Rueda, escuelas de Bellas Artes</t>
  </si>
  <si>
    <t xml:space="preserve">Transmisión del cuarto concierto de la Temporada Sinfónica 2022 </t>
  </si>
  <si>
    <t xml:space="preserve">Quinto concierto Temporada Sinfónica 2022 </t>
  </si>
  <si>
    <t>Presentación obra  "Omar y Los Demás" (FENATE 2022)</t>
  </si>
  <si>
    <t>29 y 30/10</t>
  </si>
  <si>
    <t>Presentación artística  Festival Folklórico Internacional  - Ayuntamiento Sto.Dgo. Este</t>
  </si>
  <si>
    <t>Estación de autobús, Parada Cultural Este</t>
  </si>
  <si>
    <t xml:space="preserve">Transmisión del quinto concierto de la Temporada Sinfónica 2022 </t>
  </si>
  <si>
    <t xml:space="preserve">Concierto de clausura de su Temporada Sinfónica 2022 </t>
  </si>
  <si>
    <t>Ensayo con público espectáculo de danza "Noche Verde"</t>
  </si>
  <si>
    <t>Sala Máximo Avilés Blonda</t>
  </si>
  <si>
    <t>Presentación espectáculo de danza "Noche Verde"</t>
  </si>
  <si>
    <t>Del 11 al 13/11</t>
  </si>
  <si>
    <t>Reposición obra teatral "El último personaje de Cecilia B"</t>
  </si>
  <si>
    <t>Sala Ravelo del Teatro Nacional</t>
  </si>
  <si>
    <t>Presentación obra “El hijo del sol: historia de un principito”, Elías Piña</t>
  </si>
  <si>
    <t>Centro Cultural Juan Pablo Duarte</t>
  </si>
  <si>
    <t>Presentación obra “El hijo del sol: historia de un principito”, San José de las Matas</t>
  </si>
  <si>
    <t>Centro Cultural San José</t>
  </si>
  <si>
    <t>Exposición "Hermosas artesanías de Tohoku, Japón"</t>
  </si>
  <si>
    <t>Del 18/11 al 17/12</t>
  </si>
  <si>
    <t>Salón La Rotonda de la Galería Nacional</t>
  </si>
  <si>
    <t>Publicación obra del mes de noviembre: "Paisaje dominicano" de Miguel Núñez</t>
  </si>
  <si>
    <t>Concierto Homenaje póstumo al maestro José Delmonte Peguero</t>
  </si>
  <si>
    <t>Companía Lírica Nacional</t>
  </si>
  <si>
    <t>Capilla San Andrés, Ciudad Colonial</t>
  </si>
  <si>
    <t>Presentación obra “El hijo del sol: historia de un principito”,  Jarabacoa. La Vega</t>
  </si>
  <si>
    <t>Centro Educativo Nuestra Señora de La Altagracia</t>
  </si>
  <si>
    <t>Presentación artística Día de la Familia DGBA</t>
  </si>
  <si>
    <t>Presentación artística Día de la Familia</t>
  </si>
  <si>
    <t>Colegio Calasanz</t>
  </si>
  <si>
    <t>Presentación obra “El hijo del sol: historia de un principito”, El Seibo</t>
  </si>
  <si>
    <t>Salón principal de la Gobernación</t>
  </si>
  <si>
    <t>Presentación obra “El hijo del sol: historia de un principito”,  San Juan de la Maguana</t>
  </si>
  <si>
    <t xml:space="preserve">Centro Cultural Monina Cámpora </t>
  </si>
  <si>
    <t>Presentación artística en las patronales  San Pedro de Macorís</t>
  </si>
  <si>
    <t>Parque Central del municipio Ramón Santana</t>
  </si>
  <si>
    <t xml:space="preserve">Transmisión del concierto de clausura de la Temporada Sinfónica 2022 </t>
  </si>
  <si>
    <t>Visita alumnos escuela bilingüe The Community of Learning</t>
  </si>
  <si>
    <t>Presentación de resultados del 4to. Taller de Danza Creativa</t>
  </si>
  <si>
    <t>Centro Cultural España</t>
  </si>
  <si>
    <t>Estreno "Ópera Rita" (NBA2022)</t>
  </si>
  <si>
    <t>8 y 9/12</t>
  </si>
  <si>
    <t>Concierto “Llega la Navidad” (NBA2022)</t>
  </si>
  <si>
    <t>Jardines Palacio de Bellas Artes</t>
  </si>
  <si>
    <t>Concierto  “Atardecer Navideño” (NBA2022)</t>
  </si>
  <si>
    <t>Orquesta Sinfónica Juvenil Nacional</t>
  </si>
  <si>
    <t>Presentación fragmento coreografía “Yo Desaparezco” (NBA2022)</t>
  </si>
  <si>
    <t>Presentación obra “El hijo del sol: historia de un principito” (NBA2022)</t>
  </si>
  <si>
    <t>10 y 11/12</t>
  </si>
  <si>
    <t>Publicación obra del mes de diciembre:  "Dios, frescura y libertad" de Julio Tejada</t>
  </si>
  <si>
    <t>Concierto Sinfónico Didáctico de Navidad</t>
  </si>
  <si>
    <t>Palacio Nacional</t>
  </si>
  <si>
    <t>Primer concierto Temporada Navideña Coro Nacional</t>
  </si>
  <si>
    <t xml:space="preserve">Parroquia Santo Thomas de Aquino </t>
  </si>
  <si>
    <t>Segundo concierto Temporada Navideña Coro Nacional</t>
  </si>
  <si>
    <t>Iglesia Conventual de los Dominicos, Zona Colonial</t>
  </si>
  <si>
    <t>Tercer concierto Temporada Navideña Coro Nacional</t>
  </si>
  <si>
    <t>Parroquia Stella Maris, Los 3 Ojos</t>
  </si>
  <si>
    <t>Presentación ballet "Cascanueces"</t>
  </si>
  <si>
    <t>Del 16 al 18/12</t>
  </si>
  <si>
    <t>Ensayo con público ballet "Cascanueces"</t>
  </si>
  <si>
    <t>Concierto para el anuncio del nacimiento del Niño Jesús</t>
  </si>
  <si>
    <t>Parroquia Divina Providencia</t>
  </si>
  <si>
    <t>Transmisión en vivo</t>
  </si>
  <si>
    <t>Canal YouTube parroquia Divina Providencia</t>
  </si>
  <si>
    <t>Cuarto concierto Temporada Navideña Coro Nacional</t>
  </si>
  <si>
    <t xml:space="preserve">Instituto Nacional del Cáncer (INCART) </t>
  </si>
  <si>
    <t xml:space="preserve">Presentación de cierre Programa de Formación Coral - edición 2022 </t>
  </si>
  <si>
    <t xml:space="preserve">Salón  ensanyos del Coro Nacional </t>
  </si>
  <si>
    <t>Transmisión del concierto “Atardecer Navideño”</t>
  </si>
  <si>
    <t>Transmisión especial navideño lírico</t>
  </si>
  <si>
    <t>Programa de TV Entre Puntos, Canal 27</t>
  </si>
  <si>
    <t>Publicación de especial navideño lírico programa Entre Puntos</t>
  </si>
  <si>
    <t>Canal de YouTube comunicadora Mónica Gutiérrez</t>
  </si>
  <si>
    <t>Transmisión obra teatral "El hijo del sol: la historia de un principito"</t>
  </si>
  <si>
    <t>RTVD 4</t>
  </si>
  <si>
    <t>Concierto en honor a la Virgen de la Altagracia</t>
  </si>
  <si>
    <t>Casa sede de los Misioneros Carmelitas de la Misericordia</t>
  </si>
  <si>
    <t>Transmisión concierto en honor a la Virgen de la Altagracia</t>
  </si>
  <si>
    <t xml:space="preserve">Youtube parroquia  Misioneros Carmelitas </t>
  </si>
  <si>
    <t>Inauguración exposición de José Castillo "Entre dos Mundos"</t>
  </si>
  <si>
    <t>Salón La Rotonda del Palacio de Bellas Artes</t>
  </si>
  <si>
    <t xml:space="preserve">Presentación artística fiestas patronales Loma de Cabrera </t>
  </si>
  <si>
    <t xml:space="preserve">Parque Central - Municipio Loma de Cabrera, Dajabón </t>
  </si>
  <si>
    <t>Coversatorio desmontaje de la obra "El último personaje de Cecilia B"</t>
  </si>
  <si>
    <t>Instituto Nacional del Cáncer (INCART)</t>
  </si>
  <si>
    <t>Concierto “Tesoros de la Patria”</t>
  </si>
  <si>
    <t xml:space="preserve">Sala Carlos Piantini -Teatro Nacional </t>
  </si>
  <si>
    <t>Misa por el primer mes de la partida de Fausto Cepeda</t>
  </si>
  <si>
    <t>Parroquia Santo Tomás de Aquino</t>
  </si>
  <si>
    <t>Concierto lírico y representación teatral ”Te Muestro Mi Patria”2023</t>
  </si>
  <si>
    <t xml:space="preserve"> Instituto Duartiano</t>
  </si>
  <si>
    <t xml:space="preserve">Concierto didáctico-cultural </t>
  </si>
  <si>
    <t xml:space="preserve"> Academia Naval Dominicana </t>
  </si>
  <si>
    <t xml:space="preserve">Clases de ballet demostrativas </t>
  </si>
  <si>
    <t>7 y 9/2/2023</t>
  </si>
  <si>
    <t>Sala Máximo Avilés Blonda - Palacio de Bellas Artes</t>
  </si>
  <si>
    <t>Presentación dúo del ballet "Carmen" Spanish Classical Night</t>
  </si>
  <si>
    <t>Miami Dade County Auditórium - Florida</t>
  </si>
  <si>
    <t>Misa de Aniversario del Rotary Club de Santo Domingo</t>
  </si>
  <si>
    <t>Catedral Primada de América</t>
  </si>
  <si>
    <t>Publicación obra del mes de febrero: retrato de Luis E. Mena de  Príamo Morel</t>
  </si>
  <si>
    <t>Presentación pieza coreográfica “Agua Viva” en Premio Nacional de Literatura</t>
  </si>
  <si>
    <t xml:space="preserve">Concierto patriótico por Independencia Nacional  </t>
  </si>
  <si>
    <t>Capilla Nuestra Señora de Punta Cana</t>
  </si>
  <si>
    <t>Presentación artística - inauguración carretera La Cumbre</t>
  </si>
  <si>
    <t>Carretera La Cumbre - Provincia Hermanas Mirabal</t>
  </si>
  <si>
    <t xml:space="preserve">Participación artística "Desayuno de la Solidaridad con Amor" </t>
  </si>
  <si>
    <t>Club de Obras Públicas</t>
  </si>
  <si>
    <t xml:space="preserve">Participación artística programa de TV Contexto con motivo del mes de la patria  </t>
  </si>
  <si>
    <t>9 y 10/3/2022</t>
  </si>
  <si>
    <t>RNN, Canal 27</t>
  </si>
  <si>
    <t>Publicación programa de TV Contexto en YouTube</t>
  </si>
  <si>
    <t>Canal YouTube programa CTXT RD</t>
  </si>
  <si>
    <t>Programa de difusión artístico celebración 68° aniversario Coro Nacional</t>
  </si>
  <si>
    <t>10, 11 y 15/3/2022</t>
  </si>
  <si>
    <t>Sala Manuel Rueda y convento de los Dominicos</t>
  </si>
  <si>
    <t>Inauguración exposiciónxposición “Naturaleza Mutante” de Soraya Abu Naba’a</t>
  </si>
  <si>
    <t xml:space="preserve">Del 1/3 al </t>
  </si>
  <si>
    <t>Salón de la Cúpula - Galería Nacional de Bellas Artes</t>
  </si>
  <si>
    <t>Presentación “Sombra de una rosa” - Día Internacional de la Jueza y de la Mujer</t>
  </si>
  <si>
    <t>Suprema Corte de Justicia</t>
  </si>
  <si>
    <t>Presentación obra "El Último Personaje de Cecilia B"</t>
  </si>
  <si>
    <t>Del 16 al 18/2022</t>
  </si>
  <si>
    <t>Sala Manuel Rueda - edificio escuelas de Bellas Artes</t>
  </si>
  <si>
    <t>Publicación obra del mes de marzo: sin título de Elsa Núñez</t>
  </si>
  <si>
    <t>Presentación "El Último Personaje de Cecilia B" - Festival Herencia de Pawtucket</t>
  </si>
  <si>
    <t>Del 24 al 26/3/2022</t>
  </si>
  <si>
    <t>The Village Theater - Rhode Island, Estados Unidos</t>
  </si>
  <si>
    <t>Temporada Didáctica 2023</t>
  </si>
  <si>
    <t>22, 24 y 28/3/2022</t>
  </si>
  <si>
    <t>Sala Manuel Rueda y Conservatorio Nacional de Música</t>
  </si>
  <si>
    <t>Pre-estreno obra de teatro "Médico a palos"</t>
  </si>
  <si>
    <t>Club de Ensueño Dajabonero, provincia de Dajabón</t>
  </si>
  <si>
    <t>Presentación de espectáculo de ballet "Tutú: El Atuendo Eterno"</t>
  </si>
  <si>
    <t>Del 31/3/2023 al 2/4/2023</t>
  </si>
  <si>
    <t>Sala Manuel Rueda - edf. Escuelas de Bellas Artes</t>
  </si>
  <si>
    <t>Concierto de música sacra por Semana Santa</t>
  </si>
  <si>
    <t>Casa sede de los misioneros Carmelitas de la Misericordia</t>
  </si>
  <si>
    <t>Transmisión concierto de música sacra por Semana Santa</t>
  </si>
  <si>
    <t>Canal de YouTube TELEFE DOMINICANA</t>
  </si>
  <si>
    <t>Publicación obra del mes de abril: serie de grabados “Otelo” de Théodore Chassériau (1844)</t>
  </si>
  <si>
    <t>Presentación trabajo en desarrollo obra teatral "Médico a palos" (Teatro x un cambio)</t>
  </si>
  <si>
    <t>Centro Cultural Héctor J. Díaz, Azua</t>
  </si>
  <si>
    <t xml:space="preserve"> Sala Pablo Claudio - Escuela de Bellas Artes, San Cristóbal</t>
  </si>
  <si>
    <t>Politécnico Prof. Juan Bosch, El Seibo (La Altagracia)</t>
  </si>
  <si>
    <t>Teatro Lope de Vega</t>
  </si>
  <si>
    <t>Presentación espectáculo didáctico-cultural “Aprende lo nuestro 2023: bajo la luna llena”</t>
  </si>
  <si>
    <t>Polideportivo de Samaná</t>
  </si>
  <si>
    <t xml:space="preserve">Liceo Román Baldorioty de Castro, Azua </t>
  </si>
  <si>
    <t xml:space="preserve"> Centro Cultural Monina Cámpora, San Juan de la Maguana</t>
  </si>
  <si>
    <t>Patio Cultural San José, San José de las Matas (Santiago)</t>
  </si>
  <si>
    <t>Espectáculo de danza "Aprés le crepuscule" Día Internacional de la Danza</t>
  </si>
  <si>
    <t>Del 28 al 30/4/2023</t>
  </si>
  <si>
    <t>Presentación espectáculo de ballet celebración del Día Internacional de la Danza</t>
  </si>
  <si>
    <t xml:space="preserve">Galería 360 </t>
  </si>
  <si>
    <t>Presentación espectáculo “Aprende lo nuestro 2023: bajo la luna llena" - Día Intl. de la Danza</t>
  </si>
  <si>
    <t>Interpretación himnos de UK y Rep. Dom.  embajada UK - coronación del Rey Juan Carlos III</t>
  </si>
  <si>
    <t>Museo de Las Casas Reales</t>
  </si>
  <si>
    <t>Publicación obra del mes de abril: obra sin título de José Castillo, del año 2015</t>
  </si>
  <si>
    <t xml:space="preserve">Centro Cultural Juan Pablo Duarte, Elías Piña </t>
  </si>
  <si>
    <t xml:space="preserve">Presentación espectáculo de danza "Estaciones" </t>
  </si>
  <si>
    <t>12 y 13/5/2023</t>
  </si>
  <si>
    <t>Sala Carlos Piantini, Teatro Nacional</t>
  </si>
  <si>
    <t>Escuela de formación Cigar Family, Bonao</t>
  </si>
  <si>
    <t>Liceo Francisco Gregorio Billini, Baní</t>
  </si>
  <si>
    <t>Sala Manuel Rueda del edificio de escuelas de Bellas Artes</t>
  </si>
  <si>
    <t>Concierto sacro - apertura de sus Fiestas Patronales - Parroquia Nuestra Señora de la Fe</t>
  </si>
  <si>
    <t>Parroquia Nuestra Señora de la Fe</t>
  </si>
  <si>
    <t>Concierto y conversatorio “La música como herramienta socio cultural en nuestros tiempos”</t>
  </si>
  <si>
    <t>Auditorio del Centro León, Santiago</t>
  </si>
  <si>
    <t>Conversatorio “La música como herramienta socio cultural en nuestros tiempos”</t>
  </si>
  <si>
    <t>Auditorio edif. C - Universidad Tecnológica de Santiago</t>
  </si>
  <si>
    <t>Bajo techo Prof. Garibaldi Almonte, Cotuí (Sánchez Ramírez)</t>
  </si>
  <si>
    <t>Universidad Abierta para Adultos (UAPA), Santiago</t>
  </si>
  <si>
    <t>Instituto de Cultura y Arte, Santiago</t>
  </si>
  <si>
    <t>Presentación obra teatral "El Último Personaje de Cecilia B"</t>
  </si>
  <si>
    <t xml:space="preserve">Centro Cultural Pablo Claudio, San Cristóbal </t>
  </si>
  <si>
    <t>Salón Multiusos de Constanza (La Vega)</t>
  </si>
  <si>
    <t>Colegio Sagrado Corazón de Jesús, Salcedo (Hmnas. Mirabal)</t>
  </si>
  <si>
    <t xml:space="preserve">Publicación obra del mes de abril: “Bodegón” (díptico) de Aquiles Azar. </t>
  </si>
  <si>
    <t>Concierto de apertura Temporada de Primavera 2023</t>
  </si>
  <si>
    <t>Sala La Restauración del Gran Teatro del Cibao, Santiago</t>
  </si>
  <si>
    <t>Concierto de Verano</t>
  </si>
  <si>
    <t>Presentación obra teatral "Memorias de abril" - en coordinación con la DIGEIG</t>
  </si>
  <si>
    <t>Auditorio J. Bosch - Biblioteca Nacional P. Henríquez Ureña</t>
  </si>
  <si>
    <t>2do concierto Temporada de Primavera 2023</t>
  </si>
  <si>
    <t>Sala La Restauración del Gran Teatro del Cibao Santiago</t>
  </si>
  <si>
    <t>Participación artística celebración cumpleaños del Rey Carlos III</t>
  </si>
  <si>
    <t>Ejecución programa de capacitación ¡Pa’l Ballet! (martes y jueves de 7:30 a.m. a 8:30 p.m.)</t>
  </si>
  <si>
    <t>Del 21/3/2023 al 27/6/2023</t>
  </si>
  <si>
    <t>Clausura primera temporada clases adultos ¨Pal´ Ballet¨. (ENDANZA)</t>
  </si>
  <si>
    <t>Presentación en la XIV Gala de las Estrellas de la Danza Mundial</t>
  </si>
  <si>
    <t>Sala Carlos Piantini - Teatro Nacional Eduardo Brito</t>
  </si>
  <si>
    <t>Concierto en Honor a Santa Ana</t>
  </si>
  <si>
    <t>Catedral de Santa Ana provincia de San Francisco de Macorís</t>
  </si>
  <si>
    <t>Ejecución programa Taller de Danza Creativa (V edición)  (martes y jueves de 7:30 a 8:45 a. m.)</t>
  </si>
  <si>
    <t>Del 11/4/2023 al 29/6/2023</t>
  </si>
  <si>
    <t xml:space="preserve">Muestra de resultados programa Taller de Danza Creativa (V edición) </t>
  </si>
  <si>
    <t>Centro Cultural de España de Santo Domingo</t>
  </si>
  <si>
    <t>Publicación obra del mes de julio: "Los Muros"de Alberto Bass</t>
  </si>
  <si>
    <t>Presentaciones XXVIII Festival Anual Internacional de Ballet de Miami</t>
  </si>
  <si>
    <t xml:space="preserve">Del 3 al 6/8/2023 </t>
  </si>
  <si>
    <t>Lehman Theater; Dennis C. Moss Cultural Arts Center, Amaturo Theater Broward Center</t>
  </si>
  <si>
    <t>Encuentro-taller en el XXXII Festival de Mujeres en Escena por la Paz</t>
  </si>
  <si>
    <t xml:space="preserve">Academia Charlot de Bogotá </t>
  </si>
  <si>
    <t>Presentación"El Último Personaje de Cecilia B" en el XXXII Festival de Mujeres en Escena por la Paz</t>
  </si>
  <si>
    <t>Casa Teatrova, Bogotá, Colombia</t>
  </si>
  <si>
    <t>Publicación obra del mes de agosto: obra “Flores y nido” de Mariano Eckert</t>
  </si>
  <si>
    <t>Concierto "La Novena Sinfonía”</t>
  </si>
  <si>
    <t>Sala Carlos Piantini del Teatro Nacional Eduardo Brito</t>
  </si>
  <si>
    <t xml:space="preserve">Presentación"El Último Personaje de Cecilia B" </t>
  </si>
  <si>
    <t>24 y 25/8/2023</t>
  </si>
  <si>
    <t>Teatro Loft, Houston Texas, EUA</t>
  </si>
  <si>
    <t>Taller “Teatro para niños, herramienta expresiva y educativa”</t>
  </si>
  <si>
    <t>Alianza Eco International School, Houston Texas, EUA</t>
  </si>
  <si>
    <t>Taller ¿Sabes cómo abordar un texto dramático?⁣</t>
  </si>
  <si>
    <t>1000 N Post Oak Rd. STE #220, Houston, Texas, EUA</t>
  </si>
  <si>
    <t>Presentación obra “El hijo del sol, la historia de un principito” en Feria Intl. del Libro Sto. Dgo.</t>
  </si>
  <si>
    <t>Del 29 al 31/8 - 01 y 03/9/2023</t>
  </si>
  <si>
    <t>Realización del 4to. Festival Canto Coral “Armonías de Esperanza"</t>
  </si>
  <si>
    <t>Del 31/8/2023 al 02/9/2023</t>
  </si>
  <si>
    <t>01 y 02/9/2023</t>
  </si>
  <si>
    <t>Sala Restauración del Gran Teatro del Cibao, Santiago</t>
  </si>
  <si>
    <t>Publicación obra del mes de agosto: obra "Paisaje campesino" de Mario Grullón</t>
  </si>
  <si>
    <t>Concierto Octava Gala de Ganadores Van Cliburn</t>
  </si>
  <si>
    <t>Presentación obra teatral Makandal, versión para público escolar</t>
  </si>
  <si>
    <t>21 y 22/9/2023</t>
  </si>
  <si>
    <t>Presentación artística XXX Bienal de Artes Visuales</t>
  </si>
  <si>
    <t>Ballet Nacional/Orquesta Sinfónica Juvenil</t>
  </si>
  <si>
    <t xml:space="preserve"> Museo de Arte Moderno</t>
  </si>
  <si>
    <t>Presentación espectáculo danza  “Après le crepúscule” (EDANCO)</t>
  </si>
  <si>
    <t>25 y 26/9/2023</t>
  </si>
  <si>
    <t>Tercer concierto de su Temporada Sinfónica 2023</t>
  </si>
  <si>
    <t>Presentación en misa traslado restos de Abigail Mejía al Panteón Nacional</t>
  </si>
  <si>
    <t>Catedral Primada de América en Santo Domingo</t>
  </si>
  <si>
    <t>Participación en Festival Internacional de Coros de Rio San Juan</t>
  </si>
  <si>
    <t>Templo Parroquial N.ª S.ª. de la Altagracia, Ma. T. Sánchez</t>
  </si>
  <si>
    <t>Presentación de pieza coreográfica Máma Tingó (EDANCO)</t>
  </si>
  <si>
    <t>Presentación de pieza coreográfica  Pan Pan Cul (EDANCO)</t>
  </si>
  <si>
    <t xml:space="preserve">Cuarto concierto de su Temporada Sinfónica 2023 </t>
  </si>
  <si>
    <t>Presentación 2do Festival de Coros Universitarios (PUCMM)</t>
  </si>
  <si>
    <t>Pontificia Universidad Madre y Maestra (PUCMM)</t>
  </si>
  <si>
    <t>Espectáculo de danza en EDANCO junto Ballet de Medellín, Colombia (BMM)</t>
  </si>
  <si>
    <t>5 y 6/10/2023</t>
  </si>
  <si>
    <t>Espectáculo de danza teatro ro.TO</t>
  </si>
  <si>
    <t>Presentación obra teatral Makandal - XI Festival Internacional de Teatro</t>
  </si>
  <si>
    <t>Centro Cultura Ercilia Pepín, Santiago de los Caballeros</t>
  </si>
  <si>
    <t>Presentación folklórica para la Congregación de Las Hijas de la Caridad</t>
  </si>
  <si>
    <t xml:space="preserve">Congregación de Las Hijas de la Caridad </t>
  </si>
  <si>
    <t>Presentación obra teatral El médico a palos - XI Festival Internacional de Teatro</t>
  </si>
  <si>
    <t>24 y 25/10/2023</t>
  </si>
  <si>
    <t>Sala Ravelo del Teatro Nacional Eduardo Brito</t>
  </si>
  <si>
    <t>Presentación  "El último personaje de Cecilia B." - XI Festival Internacional de Teatro</t>
  </si>
  <si>
    <t>25 y 26/10/2023</t>
  </si>
  <si>
    <t>Sala Julio Alberto Hernández del Gran Teatro del Cibao</t>
  </si>
  <si>
    <t>Participación en el IV Festival Folklórico Internacional, Fradique Lizardo</t>
  </si>
  <si>
    <t>Estación de autobús, Parada Cultural SDE</t>
  </si>
  <si>
    <t>Presentación "El hijo del sol" - XI Festival Internacional de Teatro</t>
  </si>
  <si>
    <t>29 y 30/10/2023</t>
  </si>
  <si>
    <t>Sala Restauración del Gran Teatro del Cibao</t>
  </si>
  <si>
    <t>Publicación obra del mes de octubre: obra "Marina con velero" de Plutarco Andújar</t>
  </si>
  <si>
    <t>Presentación de pieza coreográfica Máma Tingó - Fundación Huellas de Amor</t>
  </si>
  <si>
    <t>Sala Aída Bonelli del Teatro Nacional</t>
  </si>
  <si>
    <t>Interpretación Himno Nacional Dominicano - Día de la Constitución</t>
  </si>
  <si>
    <t xml:space="preserve">Instituto Politécnico Loyola de San Cristóbal </t>
  </si>
  <si>
    <t xml:space="preserve">Gala de de Clausura Temporada Sinfónica 2023 </t>
  </si>
  <si>
    <t>Salón de actos Alcaldía del Municipio de las Matas de Farfán, San Juan</t>
  </si>
  <si>
    <t>Presentación obra teatral "Médico a palos" (Teatro x un cambio)</t>
  </si>
  <si>
    <t>Patio Cultural San José de San José de las Matas; Santiago</t>
  </si>
  <si>
    <t>Presentación en el Festival Cultural Hermanas Mirabal 2023</t>
  </si>
  <si>
    <t>Alcaldía del Municipio de Salcedo, Hermanas Mirabal</t>
  </si>
  <si>
    <t>Retransmisión tercer concierto de la Temporada Sinfónica 2023</t>
  </si>
  <si>
    <t xml:space="preserve">Presentación del ballet clásico Cascanueces </t>
  </si>
  <si>
    <t>Del 30/11 al 3/12/2023</t>
  </si>
  <si>
    <t>Publicación obra del mes de octubre: obra “Rostro” de Rosa Tavárez</t>
  </si>
  <si>
    <t>Presentación en los Juegos Deportivos Municipales Santo Domingo Este 2023</t>
  </si>
  <si>
    <t>Cancha de tenis del Parque del Este</t>
  </si>
  <si>
    <t>Inauguración de exposición de noruega “Intimated Structures”</t>
  </si>
  <si>
    <t xml:space="preserve">Sala La Rotonda Galería Nacional </t>
  </si>
  <si>
    <t xml:space="preserve">Inauguración Programación Navideña del Museo de las Atarazanas Reales </t>
  </si>
  <si>
    <t xml:space="preserve">Museo de las Atarazanas Reales </t>
  </si>
  <si>
    <t>Visita guiada exposición de noruega “Intimated Structures”</t>
  </si>
  <si>
    <t>Escuela de Bellas Artes de Bonao</t>
  </si>
  <si>
    <t>Concierto Coral Navideño</t>
  </si>
  <si>
    <t>Programa mutlidiscipinario "Navidad en Bellas Artes" edición 2023</t>
  </si>
  <si>
    <t>Jardines del Palacio de Bellas artes</t>
  </si>
  <si>
    <t>Ejecución programa Taller de Danza Creativa (VI edición)  (sábados de 10:00 a.m. a 1:00 p.m.)</t>
  </si>
  <si>
    <t>Del 4/11/2023 al 9/12/2023</t>
  </si>
  <si>
    <t xml:space="preserve">Muestra de resultados programa Taller de Danza Creativa (VI edición) </t>
  </si>
  <si>
    <t>Publicación obra del mes de octubre: obra “Ciudad ecológica” de Wali Vidal</t>
  </si>
  <si>
    <t>Presentación artística  en el concierto "Sonidos de Navidad"</t>
  </si>
  <si>
    <t>Cantantes Líricos/Orquesta Sinfónica Juvenil</t>
  </si>
  <si>
    <t>Concierto Coral navideño</t>
  </si>
  <si>
    <t>Iglesia Conventual de los Dominicos</t>
  </si>
  <si>
    <t>Concierto Sinfónico - Especial Navideño</t>
  </si>
  <si>
    <t>Explanada Centro Cultural Perelló - Municipio de Baní, Peravia</t>
  </si>
  <si>
    <t>Visitas Guiadas Exposición "Intimated Structures"</t>
  </si>
  <si>
    <t>Del 15/01/2024 al 29/02/2024</t>
  </si>
  <si>
    <t>Concierto "Tesoros de la Patria 2024"</t>
  </si>
  <si>
    <t>24/01/2024</t>
  </si>
  <si>
    <t>Espectáculo Teatral "Tartufo"</t>
  </si>
  <si>
    <t>26, 27 y 28/01/2024</t>
  </si>
  <si>
    <t>26/01/2024</t>
  </si>
  <si>
    <t>Patio Interior del Instituto Duartiano</t>
  </si>
  <si>
    <t>Temporada Didáctica 2024 de Orquesta Sinfónica Nacional</t>
  </si>
  <si>
    <t>07, 08 y 09/02/2024</t>
  </si>
  <si>
    <t>Programa Didáctico "Aprende lo Nuestro 2024"</t>
  </si>
  <si>
    <t>Ballet Folklórico Nacional Dominicano</t>
  </si>
  <si>
    <t>05, 07 y 08/02/2024</t>
  </si>
  <si>
    <t>Concierto Digital "Cantos a la Patria"</t>
  </si>
  <si>
    <t>26 y 27/02/2024</t>
  </si>
  <si>
    <t>Redes Sociales DGBA - Coro Nacional Dominicano</t>
  </si>
  <si>
    <t>Concierto "Voces líricas por la Patria"</t>
  </si>
  <si>
    <t>23/02/2024</t>
  </si>
  <si>
    <t>Sala Pablo Claudio, Escuela Bellas Artes San Cristóbal</t>
  </si>
  <si>
    <t>Espectáculo de Danza "Ellas"</t>
  </si>
  <si>
    <t>Del 27/02/2024 al 02/03/2024</t>
  </si>
  <si>
    <t>Función Especial "Ellas"</t>
  </si>
  <si>
    <t>Plaza Galería 360</t>
  </si>
  <si>
    <t>Reposición Obra de Teatro "Tartufo"</t>
  </si>
  <si>
    <t>22, 23 y 24/03/2024</t>
  </si>
  <si>
    <t>Participación en "3er. Festival Internacional Progresista de Venezuela 2024"</t>
  </si>
  <si>
    <t>26 y 27/03/2024</t>
  </si>
  <si>
    <t>Venezuela</t>
  </si>
  <si>
    <t>Evento "Apertura del XIV Congreso de Bonsái y Suiseki"</t>
  </si>
  <si>
    <t>23/03/2024</t>
  </si>
  <si>
    <t>Monumento Fray Anton de Montesinos</t>
  </si>
  <si>
    <t>Concierto de Primavera 2024</t>
  </si>
  <si>
    <t>Concierto "69 Aniversario del Coro Nacional"</t>
  </si>
  <si>
    <t>Convento de los Dominicos</t>
  </si>
  <si>
    <t>Gira Nacional Obra de Teatro "Casa de Muñecas" 1ra. Parte</t>
  </si>
  <si>
    <t>18/04/2024 y 24/04/2024</t>
  </si>
  <si>
    <t>San José de las Matas y San Juan de la Maguana</t>
  </si>
  <si>
    <t>Concierto Didáctico "Canto Lírico para Principiantes"</t>
  </si>
  <si>
    <t>18/04/2024 y 19/04/2024</t>
  </si>
  <si>
    <t>Sala Aida Bonelly de Díaz, Teatro Nacional</t>
  </si>
  <si>
    <t>Espectáculo de Danza "Zafra"</t>
  </si>
  <si>
    <t>Del 25/04/2024 al 28/04/2024</t>
  </si>
  <si>
    <t>Funciones "Al Rescate de un Repertorio"</t>
  </si>
  <si>
    <t>25/04/2024 y 28/04/2024</t>
  </si>
  <si>
    <t>Funciones "Agua Viva"</t>
  </si>
  <si>
    <t>27/04/2024 y 28/04/204</t>
  </si>
  <si>
    <t>Gira Nacional Obra de Teatro "Casa de Muñecas" 2da. Parte</t>
  </si>
  <si>
    <t>01/05/2024 y 08/05/2024</t>
  </si>
  <si>
    <t>Constanza y San Cristóbal</t>
  </si>
  <si>
    <t>1ra Feria Internacional de Arte Contemporáneo FIACI</t>
  </si>
  <si>
    <t>Del 01/05/2024 al 18/05/2024</t>
  </si>
  <si>
    <t>Reestreno Ópera "Rita"</t>
  </si>
  <si>
    <t>04/05/2024 y 05/05/2024</t>
  </si>
  <si>
    <t>Función "Noche Verde" para Centros en Modalidad en Artes, MINERD</t>
  </si>
  <si>
    <t>17/5/2024</t>
  </si>
  <si>
    <t>Centro Cultural Narciso González, Villa Juana</t>
  </si>
  <si>
    <t xml:space="preserve">Presencial </t>
  </si>
  <si>
    <t>Concierto Sinfónico "Primavera para las Madres"</t>
  </si>
  <si>
    <t>Charla-Concierto "Canto Lírico para Principiantes"</t>
  </si>
  <si>
    <t>31/05/2024</t>
  </si>
  <si>
    <t>Sala Monina Solá, Centro Cultural Narciso González</t>
  </si>
  <si>
    <t>Taller de Composición y Arreglos Corales</t>
  </si>
  <si>
    <t>Del 21/05/2024 al 25/05/2024</t>
  </si>
  <si>
    <t>Sesiones Virtuales - Zoom</t>
  </si>
  <si>
    <t>21 y 22/05/2024</t>
  </si>
  <si>
    <t>1er Concurso de Composición Coral: José Manuel Joa Castillo 2024</t>
  </si>
  <si>
    <t>Del 10/06/2024 al 31/06/2024</t>
  </si>
  <si>
    <t>Virtual - Correo Electrónico</t>
  </si>
  <si>
    <t>Concierto de Verano 2024</t>
  </si>
  <si>
    <t>20/06/2024</t>
  </si>
  <si>
    <t>21/06/2024</t>
  </si>
  <si>
    <t>Salón del Coro Nacional, Palacio de Bellas Artes</t>
  </si>
  <si>
    <t>Sesión de Improvisación Estructurada en "Fiesta de la Música 2024"</t>
  </si>
  <si>
    <t>22/06/2024</t>
  </si>
  <si>
    <t>Concierto "Estampas Sinfónicas"</t>
  </si>
  <si>
    <t>26/06/2024</t>
  </si>
  <si>
    <t>Paraninfo Facultad de Economía, UASD</t>
  </si>
  <si>
    <t>Funciones "El Último personaje de Cecilia B."</t>
  </si>
  <si>
    <t>14 y 15/06/2024</t>
  </si>
  <si>
    <t>San José de las Matas y Puerto Plata</t>
  </si>
  <si>
    <t>Evento "Bailando España"</t>
  </si>
  <si>
    <t>29/06/2024</t>
  </si>
  <si>
    <t>Concierto Sinfónico en honor a la Virgen del Carmen</t>
  </si>
  <si>
    <t>16/07/2024</t>
  </si>
  <si>
    <t>Base Aérea de San Isidro</t>
  </si>
  <si>
    <t>Participación en "Festival Internacional de Ballet de Miami 2024"</t>
  </si>
  <si>
    <t>Del 31/07/2024 al 05/08/2024</t>
  </si>
  <si>
    <t>Miami, EE.UU.</t>
  </si>
  <si>
    <t>Participación en "66va. Edición del Festival de Confolens 2024"</t>
  </si>
  <si>
    <t>Del 08/08/2024 al 12/08/2024</t>
  </si>
  <si>
    <t>Confolens, Francia</t>
  </si>
  <si>
    <t>Concierto Inaugural de la Temporada Sinfónica 2024</t>
  </si>
  <si>
    <t>20/08/2024</t>
  </si>
  <si>
    <t>Ceremonia de Clausura del Taller de Técnica Vocal</t>
  </si>
  <si>
    <t>22/08/2024</t>
  </si>
  <si>
    <t>Auditorio Pontificia Universidad Católica Madre y Maestra</t>
  </si>
  <si>
    <t>Clase Abierta de Ballet con Hugo Layer</t>
  </si>
  <si>
    <t>Segundo concierto Temporada Sinfónica 2024</t>
  </si>
  <si>
    <t>28/08/2024</t>
  </si>
  <si>
    <t>Inauguración Exposición "Oviedo, Dibujante"</t>
  </si>
  <si>
    <t>29/08/2024</t>
  </si>
  <si>
    <t>Evento "Through Lines: A Night of Afro-Dominican Music &amp; Dance"</t>
  </si>
  <si>
    <t>13/09/2024</t>
  </si>
  <si>
    <t>Campus Performance Hall, Universidad de Colorado, USA</t>
  </si>
  <si>
    <t>Evento Charla-Demonstración de Teatro Kabuki</t>
  </si>
  <si>
    <t>20/09/2024</t>
  </si>
  <si>
    <t>Presentación Cuaderno Fradique Lizardo de Folklore Dominicano Vol. XI</t>
  </si>
  <si>
    <t>Salón de La Rotonda, Galería Nacional de Bellas Artes</t>
  </si>
  <si>
    <t>Estreno "LINK" en Festival Edanco de Danza Contemporánea 2024</t>
  </si>
  <si>
    <t>21/09/2024 y 22/09/2024</t>
  </si>
  <si>
    <t>Función Obra de Teatro "Casa de Muñecas" (Gira Pre-estreno)</t>
  </si>
  <si>
    <t>18/09/2024</t>
  </si>
  <si>
    <t>Salón de la Alcaldía Municipal de Miches</t>
  </si>
  <si>
    <t>Función "Makandal" en San Juan de la Maguana</t>
  </si>
  <si>
    <t>Centro Cultural Monina Cámpora en San Juan de la Maguana</t>
  </si>
  <si>
    <t>Evento Didáctico "VII Clínica Musical" de Fundación Music For Life</t>
  </si>
  <si>
    <t>14 y 15/10/2024</t>
  </si>
  <si>
    <t>Festival de Canto Coral Santo Domingo 2024</t>
  </si>
  <si>
    <t>Del 10 al 12/10/2024</t>
  </si>
  <si>
    <t>Concierto "45 Aniversario de la Compañía Lírica Nacional"</t>
  </si>
  <si>
    <t>17/10/2024</t>
  </si>
  <si>
    <t>Presentaciones "Zafra" en Festival Internacional de Teatro 2024</t>
  </si>
  <si>
    <t>20 y 21/10/2024</t>
  </si>
  <si>
    <t>Presentaciones "Tartufo" en Festival Internacional de Teatro 2024</t>
  </si>
  <si>
    <t>23 y 24/10/2024</t>
  </si>
  <si>
    <t>Presentaciones "Casa de Muñecas" en Festival Internacional de Teatro 2024</t>
  </si>
  <si>
    <t>25 y 26/10/2024</t>
  </si>
  <si>
    <t>Función "VAYA - Art of Human Movement"</t>
  </si>
  <si>
    <t>29/10/2024</t>
  </si>
  <si>
    <t xml:space="preserve">Participación en "Festival Internacional de Ballet FINBA" </t>
  </si>
  <si>
    <t>Cali, Colombia</t>
  </si>
  <si>
    <t>Presentaciones "El Último Personaje de Cecilia B." en FITE 2024</t>
  </si>
  <si>
    <t>30/10/2024</t>
  </si>
  <si>
    <t>Funciones "El Médico a Palos" en Feria Internacional del Libro 2024</t>
  </si>
  <si>
    <t>Del 9 al 12/11/2024</t>
  </si>
  <si>
    <t>Funciones Ballet "Botero" en Feria Internacional del Libro 2024</t>
  </si>
  <si>
    <t>14 y 15/11/2024</t>
  </si>
  <si>
    <t>Inauguración Exposición Retrospectiva "Estaciones: Antonio Guadalupe"</t>
  </si>
  <si>
    <t>14/11/2024</t>
  </si>
  <si>
    <t>Concierto de Clausura Taller de Dirección Coral con Nuria Fernández</t>
  </si>
  <si>
    <t>23/11/2024</t>
  </si>
  <si>
    <t xml:space="preserve">Concierto de Cierre de la Temporada Sinfónica 2024 </t>
  </si>
  <si>
    <t>27/11/2024</t>
  </si>
  <si>
    <t>Presentación Especial Coro Nacional de Guatemala</t>
  </si>
  <si>
    <t>29/11/2024</t>
  </si>
  <si>
    <t>Temporada de Conciertos Navideños</t>
  </si>
  <si>
    <t>Del 04 al 12/12/2024</t>
  </si>
  <si>
    <t>Parroquia Santo Tomás de Aquina/Convento Dominicos</t>
  </si>
  <si>
    <t>Evento "Navidad en Bellas Artes 2024"</t>
  </si>
  <si>
    <t>07 y 08/12/2024</t>
  </si>
  <si>
    <t>Inicio de Programa Educativo "Taller de Danza Creativa"</t>
  </si>
  <si>
    <t>Salón B, Escuela Nacional de Danza</t>
  </si>
  <si>
    <t>Participación en "Fiestas Patronales de San José de Ocoa"</t>
  </si>
  <si>
    <t>San José de Ocoa</t>
  </si>
  <si>
    <t>Concierto "Te Muestro mi Patria" en el 212 Aniversario Natalicio Juan Pablo Duarte</t>
  </si>
  <si>
    <t>Presentación de "Botero" en Colombia en el XX Festival "Hay Festival en Colombia"</t>
  </si>
  <si>
    <t>Medellín, Colombia, Teatro José Gutiérrez Gómez</t>
  </si>
  <si>
    <t>Presentación de Espectáculo de danza "Momentos"</t>
  </si>
  <si>
    <t>Ballet Nacional Dominicano, CNDC y BFND</t>
  </si>
  <si>
    <t xml:space="preserve">07, 08 y 09/02/2025 </t>
  </si>
  <si>
    <t>Presentación de Espectáculo de danza "Fradique"</t>
  </si>
  <si>
    <t>14, 15 y 16/02/2025</t>
  </si>
  <si>
    <t>Concierto "Celebración Día de San Valentín"</t>
  </si>
  <si>
    <t>Iglesia de Cristo de Santo Domingo</t>
  </si>
  <si>
    <t>Presentación del Espectáculo de Danza "Link" en el Premio Nacional de Literatura</t>
  </si>
  <si>
    <t>Presentación de la obra teatral "El Médico a Palos" (Gira Teatro X un Cambio 2025)</t>
  </si>
  <si>
    <t>18 y 19/02/2025</t>
  </si>
  <si>
    <t>San Pedro de Macorís y Yaguate</t>
  </si>
  <si>
    <t>Presentación de espectáculo de danza "Link" en el Premio Nacional de Literatura 2025</t>
  </si>
  <si>
    <t>Concierto Tributo a Arístides Incháustegui</t>
  </si>
  <si>
    <t>Archivo General de la Nación</t>
  </si>
  <si>
    <t>Concierto "El Mundo del Canto Lírico" (Gira Programa Didáctico)</t>
  </si>
  <si>
    <t>Punta Cana International School</t>
  </si>
  <si>
    <t>Presentación de la obra teatral "Casa de Muñecas"</t>
  </si>
  <si>
    <t>01,02, 03 y 04/03/2025</t>
  </si>
  <si>
    <t>Escuela de Bellas Artes, San Cristóbal</t>
  </si>
  <si>
    <t>Concierto Academia Naval César de Windt Lavandier</t>
  </si>
  <si>
    <t>Academia Naval Vicealmirante César Augusto de Windt Lavandier</t>
  </si>
  <si>
    <t>Inauguración Exposición Inmersiva "El Mundo según Mafalda"</t>
  </si>
  <si>
    <t>Del 17/03/2025 al 31/03/2025</t>
  </si>
  <si>
    <t>Salón de la Rotonda y Salón de la Cúpula, Galería Nacional de BA</t>
  </si>
  <si>
    <t>Presentación de la Obra Teatral "El Sueño de la Vida"</t>
  </si>
  <si>
    <t>27, 28, 29 y 30/03/2025</t>
  </si>
  <si>
    <t>Presentación de la Obra Teatral "El Médico a Palos" (Gira Teatro X un Cambio 2025)</t>
  </si>
  <si>
    <t>19 y 26/03/2025</t>
  </si>
  <si>
    <t>Hato Mayor y Montecristi</t>
  </si>
  <si>
    <t>Presentación de la Obra Teatral "El Médico a Palos" en el Domínico Americano</t>
  </si>
  <si>
    <t>Instituto Cultural Domínico Americano</t>
  </si>
  <si>
    <t>Ensayo y Presentación del Espectáculo de Danza "Botero"</t>
  </si>
  <si>
    <t>2 y 3/4/2025</t>
  </si>
  <si>
    <t>Sala Carlos Piantini, Teatro Nacional Dominicano</t>
  </si>
  <si>
    <t>Trendy Fashion Week</t>
  </si>
  <si>
    <t>Galería Nacional Dominicana</t>
  </si>
  <si>
    <t>Del 03 al 05/04/2025</t>
  </si>
  <si>
    <t>Participación “Conferencia Semana de la Ética”</t>
  </si>
  <si>
    <t>Concierto Popurrí “Conferencia Semana de la Ética”</t>
  </si>
  <si>
    <t>Funciones del Espectáculo de Danza "Aprende lo Nuestro" 2025</t>
  </si>
  <si>
    <t>23, 24 y 25/04/2025</t>
  </si>
  <si>
    <t>Programa Didáctico “Lecturas de Llerena”</t>
  </si>
  <si>
    <t>Exposición "Mar y Tierra"</t>
  </si>
  <si>
    <t>Desde 24/04/2025 hasta 07/06/2025</t>
  </si>
  <si>
    <t>Función Espectáculo de Danza "Link"</t>
  </si>
  <si>
    <t>Concierto Fundación Juan Luis Guerra</t>
  </si>
  <si>
    <t>Fundación Juan Luis Guerra</t>
  </si>
  <si>
    <t>Exposición "Ritmos y Colores"</t>
  </si>
  <si>
    <t>Desde 30/04/2025 hasta 03/06/2025</t>
  </si>
  <si>
    <t>Concierto Inaugural Conferencia Semana de la Ética</t>
  </si>
  <si>
    <t xml:space="preserve">Compañía Lírica Nacional </t>
  </si>
  <si>
    <t>Pablleón de la Fama, Centro Olímpico</t>
  </si>
  <si>
    <t>Espectáculo de Danza Cierre de Conferencia Semana de la Ética</t>
  </si>
  <si>
    <t>Pabellón de la Fama, Centro Olímpico</t>
  </si>
  <si>
    <t>Presentación de la obra teatral "El Médico a Palos" en las Fiestas de San Felipe</t>
  </si>
  <si>
    <t>Puerto Plata</t>
  </si>
  <si>
    <t>Concierto Fiestas de San Felipe</t>
  </si>
  <si>
    <t>Azua</t>
  </si>
  <si>
    <t>Participación en el Vigésimo Octavo Encuentro de la RTA 2025 (DGEIG)</t>
  </si>
  <si>
    <t>Zona Colonial, Restaurante Portazul</t>
  </si>
  <si>
    <t>Premios Eladia de Cuello 2025 (Clase Magistral y Producción "As Ondas da Vida"</t>
  </si>
  <si>
    <t>07 y 09/5/2025</t>
  </si>
  <si>
    <t>Santiago</t>
  </si>
  <si>
    <t>San José de las Matas</t>
  </si>
  <si>
    <t>Mao</t>
  </si>
  <si>
    <t>Participación "Reconocimiento Colaboradores de Bellas Artes"</t>
  </si>
  <si>
    <t>Conservatorio Nacional de Música</t>
  </si>
  <si>
    <t>Taller de la Canción Alemana</t>
  </si>
  <si>
    <t>23,24 y 26/05/2025</t>
  </si>
  <si>
    <t>Inicio Taller de Danza Creativa</t>
  </si>
  <si>
    <t>Ensayo Abierto al Público "Música en Movimiento"</t>
  </si>
  <si>
    <t>Espectáculo de Danza "Música en Movimiento"</t>
  </si>
  <si>
    <t>Canto Himno Nacional para Lanzamiento ADOPEP</t>
  </si>
  <si>
    <t>Aula Magna, Instituto de Educación Superior Diplomática y Consular</t>
  </si>
  <si>
    <t>Estreno del documental “Botero, Le Voyage”</t>
  </si>
  <si>
    <t>Cinemateca Dominicana, Plaza de la Cultura</t>
  </si>
  <si>
    <t>Homenaje a Giovanny Cruz - Fragmento de la Obra "Cecilia B"</t>
  </si>
  <si>
    <t>Lobby Pasillo Oeste de la Galería Nacional de Bellas Artes</t>
  </si>
  <si>
    <t>Participación "66 Aniversario de la Gesta de Expedición: Constanza, Maimón y EH"</t>
  </si>
  <si>
    <t>Mausoleo Héroes de Constanza, Maimón y Estero Hondo</t>
  </si>
  <si>
    <t>Concierto "Liederabend: Noche de Canciones"</t>
  </si>
  <si>
    <t>Capilla de Los Remedios, Zona Colonial</t>
  </si>
  <si>
    <t>Concierto "Celebración Día de Portugal"</t>
  </si>
  <si>
    <t>Bar Juan Lockward, Teatro Nacional</t>
  </si>
  <si>
    <t>Ensayo Abierto al Público "Réquiem de W. A. Mozart"</t>
  </si>
  <si>
    <t>Concierto "Réquiem de W. A. Mozart"</t>
  </si>
  <si>
    <t>Inauguración Exposición "Arte en Bellas Artes"</t>
  </si>
  <si>
    <t>Espetáculo Teatral "Omar y los demás"</t>
  </si>
  <si>
    <t>Centro de la Cultura "Srta. Ercilia Pepín", Santiago de los Caballeros</t>
  </si>
  <si>
    <t>Espectáculo de Danza "Invisible a mis ojos"</t>
  </si>
  <si>
    <t>04,05 y 06/07/2025</t>
  </si>
  <si>
    <t>Espectáculo de Danza: "Noche Verde"</t>
  </si>
  <si>
    <t>Casa Grande Hotel y Restaurante, Las Terrenas, Samaná</t>
  </si>
  <si>
    <t>Taller de Dirección Coral por Nuria Fernández</t>
  </si>
  <si>
    <t>14,15,16,17,18 y 19/7/2025</t>
  </si>
  <si>
    <t>Salón de Ensayos del Coro Nacional Dominicano, Palacio de Bellas Artes</t>
  </si>
  <si>
    <t>"Concierto Coral" Impartido por Nuria Fernández</t>
  </si>
  <si>
    <t>Centro Cultural de España</t>
  </si>
  <si>
    <t>Puesta en Circulación: Catálogo "Arte en Bellas Artes"</t>
  </si>
  <si>
    <t>Exposición: "Cinco Décadas de Puro Color" de Carolina Cepeda</t>
  </si>
  <si>
    <t>Participación en el International Ballet Festival of Miami</t>
  </si>
  <si>
    <t>7,8,9 y 10/08/2025</t>
  </si>
  <si>
    <t>Centro Comercial Brickell, Manuel Artime Teather, Teatro Deniss C. Moss Cultural Art Center, Amaturo Theater Broward Center</t>
  </si>
  <si>
    <t>Participación en "Noche de Concierto" en Sosúa</t>
  </si>
  <si>
    <t>Sosúa, Puerto Plata; Helipuerto del Batey</t>
  </si>
  <si>
    <t>Taller de "Composición y Arreglos Corales" por Tony Guzmán</t>
  </si>
  <si>
    <t>12 al 19/8/2025</t>
  </si>
  <si>
    <t>Lectura Dramatizada: "El Motín de las Palomas" del Programa: "Lecturas de Llerena"</t>
  </si>
  <si>
    <t>Presentación de la Nueva Grabación del Himno Nacional</t>
  </si>
  <si>
    <t>Palacio Nacional, Santo Domingo</t>
  </si>
  <si>
    <t>Presentación de “Los monólogos de abril" en Homenaje al Actor Iván García Guerra</t>
  </si>
  <si>
    <t>Sala La Gruta, Teatro Anacaona</t>
  </si>
  <si>
    <t>Concierto Didáctico "El Mundo del Canto Lírico" (Programa de Capacitación Cultural)</t>
  </si>
  <si>
    <t>Sala Aída Bonnelly de Díaz, Teatro Nacional Eduardo Brito</t>
  </si>
  <si>
    <t>Presencial/Virtual</t>
  </si>
  <si>
    <t>Conferencia Magistral "70 Años de Historia" (Programa de Capacitación Cultural)</t>
  </si>
  <si>
    <t>Obra Teatral "Los Coberos del Reino" (Programa de Capacitación Cultural)</t>
  </si>
  <si>
    <t>Compañía Nacioanl de Teatro</t>
  </si>
  <si>
    <t>Participación en "Noche de Concierto" en Puerto Plata</t>
  </si>
  <si>
    <t>Participación en "XVI Gala Benéfica Estrellas de la Danza Mundial"</t>
  </si>
  <si>
    <t>13/9/225</t>
  </si>
  <si>
    <t>Inauguración Exposición "Cuando el caos se expone"</t>
  </si>
  <si>
    <t>Salón de La Cúpula, Galería Nacional de Bellas Artes</t>
  </si>
  <si>
    <t>Inauguración Exposición "Habitantes del agua"</t>
  </si>
  <si>
    <t>Presentación de la Obra Teatral "Makandal"</t>
  </si>
  <si>
    <t>La Vega</t>
  </si>
  <si>
    <t>Espectáculo de Danza "La Última Boda" en el Festival EDANCO 2025</t>
  </si>
  <si>
    <t>Programa Didáctico Lecturas de Llerena "El motín de las palomas" FILSD</t>
  </si>
  <si>
    <t>Programa Didáctico Lecturas de Llerena "Los Coberos del Reino" FILSD</t>
  </si>
  <si>
    <t>Funciones "All Human Beings/PanPanCul" en el Festival EDANCO 2025</t>
  </si>
  <si>
    <t>Espectáculo de Danza "Sinestesia" en el Festival EDANCO 2025</t>
  </si>
  <si>
    <t>Espectáculo de Danza "Fradique" en Estreno del Documental "Huellas de Fradique"</t>
  </si>
  <si>
    <t>Centro León, Santiago de los Caballeros</t>
  </si>
  <si>
    <t>Jarabacoa</t>
  </si>
  <si>
    <t>Participación en el "Festival de Coros" de la Pontificia Universidad Católica Madre y Maestra</t>
  </si>
  <si>
    <t>Presentación del Nuevo Patronato Dominicano por la Danza</t>
  </si>
  <si>
    <t>Concierto "Islas en la voz"</t>
  </si>
  <si>
    <t>Compañía Lírica Nacional Dominicana</t>
  </si>
  <si>
    <t>Participación en el espectáculo de danza "Signos particulares"</t>
  </si>
  <si>
    <t>17 y 18/10/2025</t>
  </si>
  <si>
    <t>Teatro Aimé Césarie en Fort de France, Martinica</t>
  </si>
  <si>
    <t>Concierto "Voces de Quisqueya"  en XVI Temporada de Conciertos del Association of Dominican Classical Artists</t>
  </si>
  <si>
    <t>Marian Anderson Theater; Aaron Davis Hall; City College of New York</t>
  </si>
  <si>
    <t>Partcicipación en el "XV Seminario de Anual Latinoamericano sobre Gestión de Tesorería Pública"</t>
  </si>
  <si>
    <t>Hotel Barceló Bávaro, Punta Cana</t>
  </si>
  <si>
    <t>Presentación de la obra "Casa de muñecas" en el Festival Internacional de Teatro 2025</t>
  </si>
  <si>
    <t>29 y 30/10/2025</t>
  </si>
  <si>
    <t>Sala Manuel Rueda, Palacio de Bellas Artes</t>
  </si>
  <si>
    <t>Espectáculo Teatral "El sueño de la vida"</t>
  </si>
  <si>
    <t>Participación en el "Festival Ser Sur"</t>
  </si>
  <si>
    <t>Del 07 al 09/11/2025</t>
  </si>
  <si>
    <t>Sala Miguel Covarrubias, Centro Cultural Universitario, Ciudad de México</t>
  </si>
  <si>
    <t>Participación "Misa en Homenaje a Juancito Rodríguez"</t>
  </si>
  <si>
    <t>Iglesia Nuestra Señora del Rosario, Moca</t>
  </si>
  <si>
    <t>Función "Concierto Navideño"</t>
  </si>
  <si>
    <t>Club Los Prados, Santo Domingo</t>
  </si>
  <si>
    <t>Interpretación del Himno Nacional en el "Foro sobre la Transparencia y Responsabilidad Pública"</t>
  </si>
  <si>
    <t>Presentación de danza "Inaguruación Aerolínea Arajet en Chicago"</t>
  </si>
  <si>
    <t>Chicago, Estados Unidos</t>
  </si>
  <si>
    <t>Gira Nacional de Ballet</t>
  </si>
  <si>
    <t>Universidad Católica Nordestana, San Francisco de Macorís</t>
  </si>
  <si>
    <t>Espectáculo de Danza Clásica "El arte sale a buscarte"</t>
  </si>
  <si>
    <t>Centro Comercial Bella Vista Mall</t>
  </si>
  <si>
    <t>Centro Comercial Sambil</t>
  </si>
  <si>
    <t>Concierto Navideño “Octogésimo Segundo Aniversario de la Independencia del Líbano y Centenario de la Fundación del Club Libanés Sirio Palestino”</t>
  </si>
  <si>
    <t>Catedral Primada de América, Zona Colonial</t>
  </si>
  <si>
    <t>"Función Danza Clásica de Gira de Otoño"</t>
  </si>
  <si>
    <t>Villa Tapia, Hermanas Mirabal</t>
  </si>
  <si>
    <t>Centro Comercial Galería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</si>
</sst>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&quot;(&quot;#,##0&quot;)&quot;"/>
    <numFmt numFmtId="165" formatCode="dd/mm/yyyy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Verdana"/>
      <family val="2"/>
    </font>
    <font>
      <sz val="11"/>
      <color rgb="FF262626"/>
      <name val="Verdana"/>
      <family val="2"/>
    </font>
    <font>
      <sz val="11"/>
      <color rgb="FF000000"/>
      <name val="Calibri"/>
      <family val="2"/>
    </font>
    <font>
      <sz val="11"/>
      <color theme="1"/>
      <name val="Verdana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/>
    <xf numFmtId="14" fontId="2" fillId="0" borderId="1" xfId="0" applyNumberFormat="1" applyFont="1" applyBorder="1"/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3" fontId="7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/>
    <xf numFmtId="165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57"/>
  <sheetViews>
    <sheetView tabSelected="1" topLeftCell="A611" workbookViewId="0">
      <selection activeCell="A658" sqref="A658:D1013"/>
    </sheetView>
  </sheetViews>
  <sheetFormatPr baseColWidth="10" defaultColWidth="12.5703125" defaultRowHeight="15" customHeight="1" x14ac:dyDescent="0.2"/>
  <cols>
    <col min="1" max="1" width="128.42578125" style="6" customWidth="1"/>
    <col min="2" max="2" width="43.7109375" style="6" customWidth="1"/>
    <col min="3" max="3" width="37.140625" style="6" customWidth="1"/>
    <col min="4" max="4" width="70.42578125" style="6" customWidth="1"/>
    <col min="5" max="5" width="15.5703125" style="6" customWidth="1"/>
    <col min="6" max="6" width="16" style="6" customWidth="1"/>
    <col min="7" max="7" width="18" style="6" customWidth="1"/>
    <col min="8" max="8" width="13.140625" style="6" customWidth="1"/>
    <col min="9" max="9" width="10.7109375" style="6" customWidth="1"/>
    <col min="10" max="10" width="12.5703125" style="6" customWidth="1"/>
    <col min="11" max="16384" width="12.5703125" style="6"/>
  </cols>
  <sheetData>
    <row r="1" spans="1:26" ht="19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 x14ac:dyDescent="0.2">
      <c r="A2" s="2" t="s">
        <v>9</v>
      </c>
      <c r="B2" s="2" t="s">
        <v>10</v>
      </c>
      <c r="C2" s="7" t="s">
        <v>11</v>
      </c>
      <c r="D2" s="2" t="s">
        <v>12</v>
      </c>
      <c r="E2" s="2" t="s">
        <v>13</v>
      </c>
      <c r="F2" s="2" t="s">
        <v>14</v>
      </c>
      <c r="G2" s="3" t="s">
        <v>15</v>
      </c>
      <c r="H2" s="4" t="s">
        <v>16</v>
      </c>
      <c r="I2" s="5">
        <v>2020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2">
      <c r="A3" s="2" t="s">
        <v>17</v>
      </c>
      <c r="B3" s="2" t="s">
        <v>18</v>
      </c>
      <c r="C3" s="7" t="s">
        <v>19</v>
      </c>
      <c r="D3" s="2" t="s">
        <v>20</v>
      </c>
      <c r="E3" s="2" t="s">
        <v>21</v>
      </c>
      <c r="F3" s="3" t="s">
        <v>15</v>
      </c>
      <c r="G3" s="2" t="s">
        <v>14</v>
      </c>
      <c r="H3" s="4" t="s">
        <v>22</v>
      </c>
      <c r="I3" s="5">
        <v>2020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2">
      <c r="A4" s="2" t="s">
        <v>23</v>
      </c>
      <c r="B4" s="2" t="s">
        <v>24</v>
      </c>
      <c r="C4" s="7" t="s">
        <v>25</v>
      </c>
      <c r="D4" s="2" t="s">
        <v>26</v>
      </c>
      <c r="E4" s="2" t="s">
        <v>13</v>
      </c>
      <c r="F4" s="2" t="s">
        <v>14</v>
      </c>
      <c r="G4" s="3" t="s">
        <v>15</v>
      </c>
      <c r="H4" s="4" t="s">
        <v>22</v>
      </c>
      <c r="I4" s="5">
        <v>2020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 x14ac:dyDescent="0.2">
      <c r="A5" s="2" t="s">
        <v>17</v>
      </c>
      <c r="B5" s="2" t="s">
        <v>18</v>
      </c>
      <c r="C5" s="7" t="s">
        <v>27</v>
      </c>
      <c r="D5" s="2" t="s">
        <v>28</v>
      </c>
      <c r="E5" s="2" t="s">
        <v>21</v>
      </c>
      <c r="F5" s="3" t="s">
        <v>15</v>
      </c>
      <c r="G5" s="2" t="s">
        <v>14</v>
      </c>
      <c r="H5" s="4" t="s">
        <v>22</v>
      </c>
      <c r="I5" s="5">
        <v>2020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2">
      <c r="A6" s="2" t="s">
        <v>29</v>
      </c>
      <c r="B6" s="2" t="s">
        <v>30</v>
      </c>
      <c r="C6" s="7" t="s">
        <v>31</v>
      </c>
      <c r="D6" s="2" t="s">
        <v>32</v>
      </c>
      <c r="E6" s="2" t="s">
        <v>21</v>
      </c>
      <c r="F6" s="3" t="s">
        <v>15</v>
      </c>
      <c r="G6" s="2" t="s">
        <v>14</v>
      </c>
      <c r="H6" s="4" t="s">
        <v>22</v>
      </c>
      <c r="I6" s="5">
        <v>2020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2">
      <c r="A7" s="2" t="s">
        <v>33</v>
      </c>
      <c r="B7" s="2" t="s">
        <v>34</v>
      </c>
      <c r="C7" s="7" t="s">
        <v>35</v>
      </c>
      <c r="D7" s="2" t="s">
        <v>36</v>
      </c>
      <c r="E7" s="2" t="s">
        <v>13</v>
      </c>
      <c r="F7" s="2" t="s">
        <v>14</v>
      </c>
      <c r="G7" s="3" t="s">
        <v>15</v>
      </c>
      <c r="H7" s="4" t="s">
        <v>37</v>
      </c>
      <c r="I7" s="5">
        <v>2020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 x14ac:dyDescent="0.2">
      <c r="A8" s="2" t="s">
        <v>17</v>
      </c>
      <c r="B8" s="2" t="s">
        <v>18</v>
      </c>
      <c r="C8" s="7" t="s">
        <v>38</v>
      </c>
      <c r="D8" s="2" t="s">
        <v>39</v>
      </c>
      <c r="E8" s="2" t="s">
        <v>21</v>
      </c>
      <c r="F8" s="3" t="s">
        <v>15</v>
      </c>
      <c r="G8" s="2" t="s">
        <v>14</v>
      </c>
      <c r="H8" s="4" t="s">
        <v>37</v>
      </c>
      <c r="I8" s="5">
        <v>2020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 x14ac:dyDescent="0.2">
      <c r="A9" s="2" t="s">
        <v>40</v>
      </c>
      <c r="B9" s="2" t="s">
        <v>34</v>
      </c>
      <c r="C9" s="7" t="s">
        <v>41</v>
      </c>
      <c r="D9" s="2" t="s">
        <v>42</v>
      </c>
      <c r="E9" s="2" t="s">
        <v>13</v>
      </c>
      <c r="F9" s="2" t="s">
        <v>14</v>
      </c>
      <c r="G9" s="3" t="s">
        <v>15</v>
      </c>
      <c r="H9" s="4" t="s">
        <v>37</v>
      </c>
      <c r="I9" s="5">
        <v>2020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 x14ac:dyDescent="0.2">
      <c r="A10" s="2" t="s">
        <v>17</v>
      </c>
      <c r="B10" s="2" t="s">
        <v>18</v>
      </c>
      <c r="C10" s="7" t="s">
        <v>43</v>
      </c>
      <c r="D10" s="2" t="s">
        <v>44</v>
      </c>
      <c r="E10" s="2" t="s">
        <v>21</v>
      </c>
      <c r="F10" s="3" t="s">
        <v>15</v>
      </c>
      <c r="G10" s="2" t="s">
        <v>14</v>
      </c>
      <c r="H10" s="4" t="s">
        <v>37</v>
      </c>
      <c r="I10" s="5">
        <v>2020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9.5" customHeight="1" x14ac:dyDescent="0.2">
      <c r="A11" s="2" t="s">
        <v>45</v>
      </c>
      <c r="B11" s="2" t="s">
        <v>34</v>
      </c>
      <c r="C11" s="7" t="s">
        <v>46</v>
      </c>
      <c r="D11" s="2" t="s">
        <v>42</v>
      </c>
      <c r="E11" s="2" t="s">
        <v>13</v>
      </c>
      <c r="F11" s="2" t="s">
        <v>14</v>
      </c>
      <c r="G11" s="3" t="s">
        <v>15</v>
      </c>
      <c r="H11" s="4" t="s">
        <v>37</v>
      </c>
      <c r="I11" s="5">
        <v>2020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9.5" customHeight="1" x14ac:dyDescent="0.2">
      <c r="A12" s="2" t="s">
        <v>47</v>
      </c>
      <c r="B12" s="2" t="s">
        <v>34</v>
      </c>
      <c r="C12" s="7" t="s">
        <v>48</v>
      </c>
      <c r="D12" s="2" t="s">
        <v>36</v>
      </c>
      <c r="E12" s="2" t="s">
        <v>13</v>
      </c>
      <c r="F12" s="2" t="s">
        <v>14</v>
      </c>
      <c r="G12" s="3" t="s">
        <v>15</v>
      </c>
      <c r="H12" s="4" t="s">
        <v>37</v>
      </c>
      <c r="I12" s="5">
        <v>2020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 x14ac:dyDescent="0.2">
      <c r="A13" s="2" t="s">
        <v>49</v>
      </c>
      <c r="B13" s="2" t="s">
        <v>34</v>
      </c>
      <c r="C13" s="7" t="s">
        <v>48</v>
      </c>
      <c r="D13" s="2" t="s">
        <v>50</v>
      </c>
      <c r="E13" s="2" t="s">
        <v>13</v>
      </c>
      <c r="F13" s="2" t="s">
        <v>14</v>
      </c>
      <c r="G13" s="3" t="s">
        <v>15</v>
      </c>
      <c r="H13" s="4" t="s">
        <v>37</v>
      </c>
      <c r="I13" s="5">
        <v>2020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 x14ac:dyDescent="0.2">
      <c r="A14" s="2" t="s">
        <v>51</v>
      </c>
      <c r="B14" s="2" t="s">
        <v>52</v>
      </c>
      <c r="C14" s="7" t="s">
        <v>53</v>
      </c>
      <c r="D14" s="2" t="s">
        <v>54</v>
      </c>
      <c r="E14" s="2" t="s">
        <v>21</v>
      </c>
      <c r="F14" s="3" t="s">
        <v>15</v>
      </c>
      <c r="G14" s="2" t="s">
        <v>14</v>
      </c>
      <c r="H14" s="4" t="s">
        <v>37</v>
      </c>
      <c r="I14" s="5">
        <v>2020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 x14ac:dyDescent="0.2">
      <c r="A15" s="2" t="s">
        <v>55</v>
      </c>
      <c r="B15" s="2" t="s">
        <v>34</v>
      </c>
      <c r="C15" s="7" t="s">
        <v>56</v>
      </c>
      <c r="D15" s="2" t="s">
        <v>42</v>
      </c>
      <c r="E15" s="2" t="s">
        <v>13</v>
      </c>
      <c r="F15" s="2" t="s">
        <v>14</v>
      </c>
      <c r="G15" s="3" t="s">
        <v>15</v>
      </c>
      <c r="H15" s="4" t="s">
        <v>37</v>
      </c>
      <c r="I15" s="5">
        <v>2020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9.5" customHeight="1" x14ac:dyDescent="0.2">
      <c r="A16" s="2" t="s">
        <v>57</v>
      </c>
      <c r="B16" s="2" t="s">
        <v>58</v>
      </c>
      <c r="C16" s="7" t="s">
        <v>59</v>
      </c>
      <c r="D16" s="2" t="s">
        <v>60</v>
      </c>
      <c r="E16" s="2" t="s">
        <v>21</v>
      </c>
      <c r="F16" s="2">
        <v>510</v>
      </c>
      <c r="G16" s="2" t="s">
        <v>14</v>
      </c>
      <c r="H16" s="4" t="s">
        <v>61</v>
      </c>
      <c r="I16" s="5">
        <v>2020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5" customHeight="1" x14ac:dyDescent="0.2">
      <c r="A17" s="2" t="s">
        <v>62</v>
      </c>
      <c r="B17" s="2" t="s">
        <v>34</v>
      </c>
      <c r="C17" s="7" t="s">
        <v>63</v>
      </c>
      <c r="D17" s="2" t="s">
        <v>36</v>
      </c>
      <c r="E17" s="2" t="s">
        <v>13</v>
      </c>
      <c r="F17" s="2" t="s">
        <v>14</v>
      </c>
      <c r="G17" s="3" t="s">
        <v>15</v>
      </c>
      <c r="H17" s="4" t="s">
        <v>61</v>
      </c>
      <c r="I17" s="5">
        <v>2020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 x14ac:dyDescent="0.2">
      <c r="A18" s="2" t="s">
        <v>64</v>
      </c>
      <c r="B18" s="2" t="s">
        <v>30</v>
      </c>
      <c r="C18" s="7" t="s">
        <v>65</v>
      </c>
      <c r="D18" s="2" t="s">
        <v>66</v>
      </c>
      <c r="E18" s="2" t="s">
        <v>21</v>
      </c>
      <c r="F18" s="3" t="s">
        <v>15</v>
      </c>
      <c r="G18" s="2" t="s">
        <v>14</v>
      </c>
      <c r="H18" s="4" t="s">
        <v>61</v>
      </c>
      <c r="I18" s="5">
        <v>2020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5" customHeight="1" x14ac:dyDescent="0.2">
      <c r="A19" s="2" t="s">
        <v>67</v>
      </c>
      <c r="B19" s="2" t="s">
        <v>52</v>
      </c>
      <c r="C19" s="7" t="s">
        <v>68</v>
      </c>
      <c r="D19" s="2" t="s">
        <v>69</v>
      </c>
      <c r="E19" s="2" t="s">
        <v>21</v>
      </c>
      <c r="F19" s="3" t="s">
        <v>15</v>
      </c>
      <c r="G19" s="2" t="s">
        <v>14</v>
      </c>
      <c r="H19" s="4" t="s">
        <v>61</v>
      </c>
      <c r="I19" s="5">
        <v>2020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 x14ac:dyDescent="0.2">
      <c r="A20" s="2" t="s">
        <v>70</v>
      </c>
      <c r="B20" s="2" t="s">
        <v>34</v>
      </c>
      <c r="C20" s="7" t="s">
        <v>71</v>
      </c>
      <c r="D20" s="2" t="s">
        <v>36</v>
      </c>
      <c r="E20" s="2" t="s">
        <v>13</v>
      </c>
      <c r="F20" s="2" t="s">
        <v>14</v>
      </c>
      <c r="G20" s="3" t="s">
        <v>15</v>
      </c>
      <c r="H20" s="4" t="s">
        <v>61</v>
      </c>
      <c r="I20" s="5">
        <v>2020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 x14ac:dyDescent="0.2">
      <c r="A21" s="2" t="s">
        <v>72</v>
      </c>
      <c r="B21" s="2" t="s">
        <v>34</v>
      </c>
      <c r="C21" s="7" t="s">
        <v>71</v>
      </c>
      <c r="D21" s="2" t="s">
        <v>73</v>
      </c>
      <c r="E21" s="2" t="s">
        <v>13</v>
      </c>
      <c r="F21" s="2" t="s">
        <v>14</v>
      </c>
      <c r="G21" s="3" t="s">
        <v>15</v>
      </c>
      <c r="H21" s="4" t="s">
        <v>61</v>
      </c>
      <c r="I21" s="5">
        <v>2020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5" customHeight="1" x14ac:dyDescent="0.2">
      <c r="A22" s="2" t="s">
        <v>74</v>
      </c>
      <c r="B22" s="2" t="s">
        <v>34</v>
      </c>
      <c r="C22" s="7" t="s">
        <v>75</v>
      </c>
      <c r="D22" s="2" t="s">
        <v>42</v>
      </c>
      <c r="E22" s="2" t="s">
        <v>13</v>
      </c>
      <c r="F22" s="2" t="s">
        <v>14</v>
      </c>
      <c r="G22" s="3" t="s">
        <v>15</v>
      </c>
      <c r="H22" s="4" t="s">
        <v>61</v>
      </c>
      <c r="I22" s="5">
        <v>2020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 x14ac:dyDescent="0.2">
      <c r="A23" s="2" t="s">
        <v>76</v>
      </c>
      <c r="B23" s="2" t="s">
        <v>77</v>
      </c>
      <c r="C23" s="7" t="s">
        <v>78</v>
      </c>
      <c r="D23" s="2" t="s">
        <v>79</v>
      </c>
      <c r="E23" s="2" t="s">
        <v>13</v>
      </c>
      <c r="F23" s="2" t="s">
        <v>14</v>
      </c>
      <c r="G23" s="7" t="s">
        <v>80</v>
      </c>
      <c r="H23" s="4" t="s">
        <v>61</v>
      </c>
      <c r="I23" s="5">
        <v>2020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5" customHeight="1" x14ac:dyDescent="0.2">
      <c r="A24" s="2" t="s">
        <v>81</v>
      </c>
      <c r="B24" s="2" t="s">
        <v>34</v>
      </c>
      <c r="C24" s="7" t="s">
        <v>82</v>
      </c>
      <c r="D24" s="2" t="s">
        <v>83</v>
      </c>
      <c r="E24" s="2" t="s">
        <v>13</v>
      </c>
      <c r="F24" s="2" t="s">
        <v>14</v>
      </c>
      <c r="G24" s="3" t="s">
        <v>15</v>
      </c>
      <c r="H24" s="4" t="s">
        <v>61</v>
      </c>
      <c r="I24" s="5">
        <v>2020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 x14ac:dyDescent="0.2">
      <c r="A25" s="2" t="s">
        <v>84</v>
      </c>
      <c r="B25" s="2" t="s">
        <v>58</v>
      </c>
      <c r="C25" s="7" t="s">
        <v>85</v>
      </c>
      <c r="D25" s="2" t="s">
        <v>36</v>
      </c>
      <c r="E25" s="2" t="s">
        <v>13</v>
      </c>
      <c r="F25" s="2" t="s">
        <v>14</v>
      </c>
      <c r="G25" s="3" t="s">
        <v>15</v>
      </c>
      <c r="H25" s="4" t="s">
        <v>61</v>
      </c>
      <c r="I25" s="5">
        <v>2020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5" customHeight="1" x14ac:dyDescent="0.2">
      <c r="A26" s="2" t="s">
        <v>86</v>
      </c>
      <c r="B26" s="2" t="s">
        <v>18</v>
      </c>
      <c r="C26" s="7" t="s">
        <v>87</v>
      </c>
      <c r="D26" s="2" t="s">
        <v>88</v>
      </c>
      <c r="E26" s="2" t="s">
        <v>13</v>
      </c>
      <c r="F26" s="2" t="s">
        <v>14</v>
      </c>
      <c r="G26" s="3" t="s">
        <v>15</v>
      </c>
      <c r="H26" s="4" t="s">
        <v>89</v>
      </c>
      <c r="I26" s="5">
        <v>2021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x14ac:dyDescent="0.2">
      <c r="A27" s="2" t="s">
        <v>90</v>
      </c>
      <c r="B27" s="2" t="s">
        <v>91</v>
      </c>
      <c r="C27" s="7" t="s">
        <v>92</v>
      </c>
      <c r="D27" s="2" t="s">
        <v>36</v>
      </c>
      <c r="E27" s="2" t="s">
        <v>13</v>
      </c>
      <c r="F27" s="2" t="s">
        <v>14</v>
      </c>
      <c r="G27" s="3" t="s">
        <v>15</v>
      </c>
      <c r="H27" s="4" t="s">
        <v>89</v>
      </c>
      <c r="I27" s="5">
        <v>2021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 x14ac:dyDescent="0.2">
      <c r="A28" s="2" t="s">
        <v>93</v>
      </c>
      <c r="B28" s="2" t="s">
        <v>91</v>
      </c>
      <c r="C28" s="7" t="s">
        <v>94</v>
      </c>
      <c r="D28" s="2" t="s">
        <v>36</v>
      </c>
      <c r="E28" s="2" t="s">
        <v>13</v>
      </c>
      <c r="F28" s="2" t="s">
        <v>14</v>
      </c>
      <c r="G28" s="3" t="s">
        <v>15</v>
      </c>
      <c r="H28" s="4" t="s">
        <v>89</v>
      </c>
      <c r="I28" s="5">
        <v>2021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5" customHeight="1" x14ac:dyDescent="0.2">
      <c r="A29" s="2" t="s">
        <v>95</v>
      </c>
      <c r="B29" s="2" t="s">
        <v>30</v>
      </c>
      <c r="C29" s="7" t="s">
        <v>96</v>
      </c>
      <c r="D29" s="2" t="s">
        <v>97</v>
      </c>
      <c r="E29" s="2" t="s">
        <v>21</v>
      </c>
      <c r="F29" s="3">
        <v>50</v>
      </c>
      <c r="G29" s="2" t="s">
        <v>14</v>
      </c>
      <c r="H29" s="4" t="s">
        <v>89</v>
      </c>
      <c r="I29" s="5">
        <v>2021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 x14ac:dyDescent="0.2">
      <c r="A30" s="2" t="s">
        <v>98</v>
      </c>
      <c r="B30" s="2" t="s">
        <v>52</v>
      </c>
      <c r="C30" s="7" t="s">
        <v>99</v>
      </c>
      <c r="D30" s="2" t="s">
        <v>100</v>
      </c>
      <c r="E30" s="2" t="s">
        <v>13</v>
      </c>
      <c r="F30" s="2" t="s">
        <v>14</v>
      </c>
      <c r="G30" s="7" t="s">
        <v>101</v>
      </c>
      <c r="H30" s="4" t="s">
        <v>89</v>
      </c>
      <c r="I30" s="5">
        <v>2021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 x14ac:dyDescent="0.2">
      <c r="A31" s="2" t="s">
        <v>102</v>
      </c>
      <c r="B31" s="2" t="s">
        <v>103</v>
      </c>
      <c r="C31" s="7" t="s">
        <v>104</v>
      </c>
      <c r="D31" s="2" t="s">
        <v>105</v>
      </c>
      <c r="E31" s="2" t="s">
        <v>21</v>
      </c>
      <c r="F31" s="3">
        <v>70</v>
      </c>
      <c r="G31" s="2" t="s">
        <v>14</v>
      </c>
      <c r="H31" s="4" t="s">
        <v>106</v>
      </c>
      <c r="I31" s="5">
        <v>2021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 x14ac:dyDescent="0.2">
      <c r="A32" s="2" t="s">
        <v>102</v>
      </c>
      <c r="B32" s="2" t="s">
        <v>103</v>
      </c>
      <c r="C32" s="7" t="s">
        <v>107</v>
      </c>
      <c r="D32" s="2" t="s">
        <v>108</v>
      </c>
      <c r="E32" s="2" t="s">
        <v>21</v>
      </c>
      <c r="F32" s="3">
        <v>70</v>
      </c>
      <c r="G32" s="2" t="s">
        <v>14</v>
      </c>
      <c r="H32" s="2" t="s">
        <v>106</v>
      </c>
      <c r="I32" s="5">
        <v>2021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 x14ac:dyDescent="0.2">
      <c r="A33" s="2" t="s">
        <v>102</v>
      </c>
      <c r="B33" s="2" t="s">
        <v>103</v>
      </c>
      <c r="C33" s="7" t="s">
        <v>109</v>
      </c>
      <c r="D33" s="2" t="s">
        <v>110</v>
      </c>
      <c r="E33" s="2" t="s">
        <v>21</v>
      </c>
      <c r="F33" s="3">
        <f>70+100</f>
        <v>170</v>
      </c>
      <c r="G33" s="2" t="s">
        <v>14</v>
      </c>
      <c r="H33" s="2" t="s">
        <v>106</v>
      </c>
      <c r="I33" s="5">
        <v>2021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5" customHeight="1" x14ac:dyDescent="0.2">
      <c r="A34" s="2" t="s">
        <v>102</v>
      </c>
      <c r="B34" s="2" t="s">
        <v>103</v>
      </c>
      <c r="C34" s="7" t="s">
        <v>111</v>
      </c>
      <c r="D34" s="2" t="s">
        <v>112</v>
      </c>
      <c r="E34" s="2" t="s">
        <v>21</v>
      </c>
      <c r="F34" s="3">
        <v>70</v>
      </c>
      <c r="G34" s="2" t="s">
        <v>14</v>
      </c>
      <c r="H34" s="2" t="s">
        <v>106</v>
      </c>
      <c r="I34" s="5">
        <v>2021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 x14ac:dyDescent="0.2">
      <c r="A35" s="2" t="s">
        <v>102</v>
      </c>
      <c r="B35" s="2" t="s">
        <v>103</v>
      </c>
      <c r="C35" s="7" t="s">
        <v>113</v>
      </c>
      <c r="D35" s="2" t="s">
        <v>114</v>
      </c>
      <c r="E35" s="2" t="s">
        <v>21</v>
      </c>
      <c r="F35" s="3">
        <v>120</v>
      </c>
      <c r="G35" s="2" t="s">
        <v>14</v>
      </c>
      <c r="H35" s="2" t="s">
        <v>106</v>
      </c>
      <c r="I35" s="5">
        <v>2021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 x14ac:dyDescent="0.2">
      <c r="A36" s="2" t="s">
        <v>115</v>
      </c>
      <c r="B36" s="2" t="s">
        <v>116</v>
      </c>
      <c r="C36" s="7" t="s">
        <v>117</v>
      </c>
      <c r="D36" s="2" t="s">
        <v>118</v>
      </c>
      <c r="E36" s="2" t="s">
        <v>21</v>
      </c>
      <c r="F36" s="3">
        <v>50</v>
      </c>
      <c r="G36" s="2" t="s">
        <v>14</v>
      </c>
      <c r="H36" s="2" t="s">
        <v>106</v>
      </c>
      <c r="I36" s="5">
        <v>2021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 x14ac:dyDescent="0.2">
      <c r="A37" s="2" t="s">
        <v>119</v>
      </c>
      <c r="B37" s="2" t="s">
        <v>116</v>
      </c>
      <c r="C37" s="7" t="s">
        <v>120</v>
      </c>
      <c r="D37" s="2" t="s">
        <v>36</v>
      </c>
      <c r="E37" s="2" t="s">
        <v>13</v>
      </c>
      <c r="F37" s="2" t="s">
        <v>14</v>
      </c>
      <c r="G37" s="3" t="s">
        <v>15</v>
      </c>
      <c r="H37" s="2" t="s">
        <v>106</v>
      </c>
      <c r="I37" s="5">
        <v>2021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 x14ac:dyDescent="0.2">
      <c r="A38" s="2" t="s">
        <v>121</v>
      </c>
      <c r="B38" s="2" t="s">
        <v>91</v>
      </c>
      <c r="C38" s="7" t="s">
        <v>122</v>
      </c>
      <c r="D38" s="2" t="s">
        <v>36</v>
      </c>
      <c r="E38" s="2" t="s">
        <v>13</v>
      </c>
      <c r="F38" s="2" t="s">
        <v>14</v>
      </c>
      <c r="G38" s="3" t="s">
        <v>15</v>
      </c>
      <c r="H38" s="2" t="s">
        <v>106</v>
      </c>
      <c r="I38" s="5">
        <v>2021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 customHeight="1" x14ac:dyDescent="0.2">
      <c r="A39" s="2" t="s">
        <v>102</v>
      </c>
      <c r="B39" s="2" t="s">
        <v>103</v>
      </c>
      <c r="C39" s="7" t="s">
        <v>123</v>
      </c>
      <c r="D39" s="2" t="s">
        <v>124</v>
      </c>
      <c r="E39" s="2" t="s">
        <v>21</v>
      </c>
      <c r="F39" s="3">
        <v>55</v>
      </c>
      <c r="G39" s="2" t="s">
        <v>14</v>
      </c>
      <c r="H39" s="2" t="s">
        <v>106</v>
      </c>
      <c r="I39" s="5">
        <v>2021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9.5" customHeight="1" x14ac:dyDescent="0.2">
      <c r="A40" s="2" t="s">
        <v>125</v>
      </c>
      <c r="B40" s="2" t="s">
        <v>91</v>
      </c>
      <c r="C40" s="7" t="s">
        <v>126</v>
      </c>
      <c r="D40" s="2" t="s">
        <v>36</v>
      </c>
      <c r="E40" s="2" t="s">
        <v>13</v>
      </c>
      <c r="F40" s="2" t="s">
        <v>14</v>
      </c>
      <c r="G40" s="3" t="s">
        <v>15</v>
      </c>
      <c r="H40" s="2" t="s">
        <v>127</v>
      </c>
      <c r="I40" s="5">
        <v>2021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9.5" customHeight="1" x14ac:dyDescent="0.2">
      <c r="A41" s="2" t="s">
        <v>128</v>
      </c>
      <c r="B41" s="2" t="s">
        <v>116</v>
      </c>
      <c r="C41" s="7" t="s">
        <v>129</v>
      </c>
      <c r="D41" s="2" t="s">
        <v>130</v>
      </c>
      <c r="E41" s="2" t="s">
        <v>21</v>
      </c>
      <c r="F41" s="3" t="s">
        <v>15</v>
      </c>
      <c r="G41" s="3" t="s">
        <v>14</v>
      </c>
      <c r="H41" s="2" t="s">
        <v>127</v>
      </c>
      <c r="I41" s="5">
        <v>2021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9.5" customHeight="1" x14ac:dyDescent="0.2">
      <c r="A42" s="2" t="s">
        <v>131</v>
      </c>
      <c r="B42" s="2" t="s">
        <v>132</v>
      </c>
      <c r="C42" s="7" t="s">
        <v>129</v>
      </c>
      <c r="D42" s="2" t="s">
        <v>132</v>
      </c>
      <c r="E42" s="2" t="s">
        <v>21</v>
      </c>
      <c r="F42" s="3">
        <v>51.3333333333333</v>
      </c>
      <c r="G42" s="2" t="s">
        <v>14</v>
      </c>
      <c r="H42" s="2" t="s">
        <v>127</v>
      </c>
      <c r="I42" s="5">
        <v>2021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" customHeight="1" x14ac:dyDescent="0.2">
      <c r="A43" s="2" t="s">
        <v>102</v>
      </c>
      <c r="B43" s="2" t="s">
        <v>103</v>
      </c>
      <c r="C43" s="7" t="s">
        <v>133</v>
      </c>
      <c r="D43" s="2" t="s">
        <v>134</v>
      </c>
      <c r="E43" s="2" t="s">
        <v>21</v>
      </c>
      <c r="F43" s="3">
        <v>60</v>
      </c>
      <c r="G43" s="2" t="s">
        <v>14</v>
      </c>
      <c r="H43" s="2" t="s">
        <v>127</v>
      </c>
      <c r="I43" s="5">
        <v>2021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9.5" customHeight="1" x14ac:dyDescent="0.2">
      <c r="A44" s="2" t="s">
        <v>135</v>
      </c>
      <c r="B44" s="2" t="s">
        <v>103</v>
      </c>
      <c r="C44" s="7" t="s">
        <v>136</v>
      </c>
      <c r="D44" s="2" t="s">
        <v>137</v>
      </c>
      <c r="E44" s="2" t="s">
        <v>21</v>
      </c>
      <c r="F44" s="3">
        <v>70</v>
      </c>
      <c r="G44" s="2" t="s">
        <v>14</v>
      </c>
      <c r="H44" s="2" t="s">
        <v>127</v>
      </c>
      <c r="I44" s="5">
        <v>2021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9.5" customHeight="1" x14ac:dyDescent="0.2">
      <c r="A45" s="2" t="s">
        <v>138</v>
      </c>
      <c r="B45" s="2" t="s">
        <v>91</v>
      </c>
      <c r="C45" s="7" t="s">
        <v>139</v>
      </c>
      <c r="D45" s="2" t="s">
        <v>36</v>
      </c>
      <c r="E45" s="2" t="s">
        <v>13</v>
      </c>
      <c r="F45" s="2" t="s">
        <v>14</v>
      </c>
      <c r="G45" s="2" t="s">
        <v>15</v>
      </c>
      <c r="H45" s="2" t="s">
        <v>127</v>
      </c>
      <c r="I45" s="5">
        <v>2021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9.5" customHeight="1" x14ac:dyDescent="0.2">
      <c r="A46" s="2" t="s">
        <v>140</v>
      </c>
      <c r="B46" s="2" t="s">
        <v>116</v>
      </c>
      <c r="C46" s="7" t="s">
        <v>141</v>
      </c>
      <c r="D46" s="2" t="s">
        <v>130</v>
      </c>
      <c r="E46" s="2" t="s">
        <v>21</v>
      </c>
      <c r="F46" s="3">
        <v>70</v>
      </c>
      <c r="G46" s="2" t="s">
        <v>14</v>
      </c>
      <c r="H46" s="4" t="s">
        <v>127</v>
      </c>
      <c r="I46" s="5">
        <v>2021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.5" customHeight="1" x14ac:dyDescent="0.2">
      <c r="A47" s="2" t="s">
        <v>102</v>
      </c>
      <c r="B47" s="2" t="s">
        <v>103</v>
      </c>
      <c r="C47" s="7" t="s">
        <v>142</v>
      </c>
      <c r="D47" s="2" t="s">
        <v>143</v>
      </c>
      <c r="E47" s="2" t="s">
        <v>21</v>
      </c>
      <c r="F47" s="3">
        <v>65</v>
      </c>
      <c r="G47" s="2" t="s">
        <v>14</v>
      </c>
      <c r="H47" s="4" t="s">
        <v>127</v>
      </c>
      <c r="I47" s="5">
        <v>2021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.5" customHeight="1" x14ac:dyDescent="0.2">
      <c r="A48" s="2" t="s">
        <v>144</v>
      </c>
      <c r="B48" s="2" t="s">
        <v>58</v>
      </c>
      <c r="C48" s="7" t="s">
        <v>145</v>
      </c>
      <c r="D48" s="2" t="s">
        <v>146</v>
      </c>
      <c r="E48" s="2" t="s">
        <v>13</v>
      </c>
      <c r="F48" s="2" t="s">
        <v>14</v>
      </c>
      <c r="G48" s="3">
        <v>98</v>
      </c>
      <c r="H48" s="4" t="s">
        <v>127</v>
      </c>
      <c r="I48" s="5">
        <v>2021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9.5" customHeight="1" x14ac:dyDescent="0.2">
      <c r="A49" s="2" t="s">
        <v>147</v>
      </c>
      <c r="B49" s="2" t="s">
        <v>148</v>
      </c>
      <c r="C49" s="7" t="s">
        <v>149</v>
      </c>
      <c r="D49" s="2" t="s">
        <v>36</v>
      </c>
      <c r="E49" s="2" t="s">
        <v>13</v>
      </c>
      <c r="F49" s="2" t="s">
        <v>14</v>
      </c>
      <c r="G49" s="3" t="s">
        <v>15</v>
      </c>
      <c r="H49" s="4" t="s">
        <v>127</v>
      </c>
      <c r="I49" s="5">
        <v>2021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9.5" customHeight="1" x14ac:dyDescent="0.2">
      <c r="A50" s="2" t="s">
        <v>150</v>
      </c>
      <c r="B50" s="2" t="s">
        <v>103</v>
      </c>
      <c r="C50" s="7" t="s">
        <v>151</v>
      </c>
      <c r="D50" s="2" t="s">
        <v>152</v>
      </c>
      <c r="E50" s="2" t="s">
        <v>21</v>
      </c>
      <c r="F50" s="3">
        <f>286+270+180</f>
        <v>736</v>
      </c>
      <c r="G50" s="2" t="s">
        <v>14</v>
      </c>
      <c r="H50" s="4" t="s">
        <v>127</v>
      </c>
      <c r="I50" s="5">
        <v>2021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9.5" customHeight="1" x14ac:dyDescent="0.2">
      <c r="A51" s="2" t="s">
        <v>153</v>
      </c>
      <c r="B51" s="2" t="s">
        <v>58</v>
      </c>
      <c r="C51" s="7" t="s">
        <v>151</v>
      </c>
      <c r="D51" s="2" t="s">
        <v>154</v>
      </c>
      <c r="E51" s="2" t="s">
        <v>21</v>
      </c>
      <c r="F51" s="3">
        <v>2200</v>
      </c>
      <c r="G51" s="2" t="s">
        <v>14</v>
      </c>
      <c r="H51" s="4" t="s">
        <v>127</v>
      </c>
      <c r="I51" s="5">
        <v>2021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9.5" customHeight="1" x14ac:dyDescent="0.2">
      <c r="A52" s="2" t="s">
        <v>155</v>
      </c>
      <c r="B52" s="2" t="s">
        <v>116</v>
      </c>
      <c r="C52" s="7" t="s">
        <v>156</v>
      </c>
      <c r="D52" s="2" t="s">
        <v>157</v>
      </c>
      <c r="E52" s="2" t="s">
        <v>21</v>
      </c>
      <c r="F52" s="3">
        <v>50</v>
      </c>
      <c r="G52" s="2" t="s">
        <v>14</v>
      </c>
      <c r="H52" s="4" t="s">
        <v>127</v>
      </c>
      <c r="I52" s="5">
        <v>2021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9.5" customHeight="1" x14ac:dyDescent="0.2">
      <c r="A53" s="2" t="s">
        <v>158</v>
      </c>
      <c r="B53" s="2" t="s">
        <v>58</v>
      </c>
      <c r="C53" s="7" t="s">
        <v>159</v>
      </c>
      <c r="D53" s="2" t="s">
        <v>36</v>
      </c>
      <c r="E53" s="2" t="s">
        <v>13</v>
      </c>
      <c r="F53" s="2" t="s">
        <v>14</v>
      </c>
      <c r="G53" s="3" t="s">
        <v>15</v>
      </c>
      <c r="H53" s="4" t="s">
        <v>160</v>
      </c>
      <c r="I53" s="5">
        <v>2021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9.5" customHeight="1" x14ac:dyDescent="0.2">
      <c r="A54" s="2" t="s">
        <v>161</v>
      </c>
      <c r="B54" s="2" t="s">
        <v>103</v>
      </c>
      <c r="C54" s="7" t="s">
        <v>162</v>
      </c>
      <c r="D54" s="2" t="s">
        <v>163</v>
      </c>
      <c r="E54" s="2" t="s">
        <v>21</v>
      </c>
      <c r="F54" s="3">
        <f>210+208</f>
        <v>418</v>
      </c>
      <c r="G54" s="2" t="s">
        <v>14</v>
      </c>
      <c r="H54" s="4" t="s">
        <v>164</v>
      </c>
      <c r="I54" s="5">
        <v>2021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9.5" customHeight="1" x14ac:dyDescent="0.2">
      <c r="A55" s="2" t="s">
        <v>165</v>
      </c>
      <c r="B55" s="2" t="s">
        <v>103</v>
      </c>
      <c r="C55" s="7" t="s">
        <v>166</v>
      </c>
      <c r="D55" s="2" t="s">
        <v>36</v>
      </c>
      <c r="E55" s="2" t="s">
        <v>13</v>
      </c>
      <c r="F55" s="2" t="s">
        <v>14</v>
      </c>
      <c r="G55" s="3" t="s">
        <v>15</v>
      </c>
      <c r="H55" s="4" t="s">
        <v>164</v>
      </c>
      <c r="I55" s="5">
        <v>2021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9.5" customHeight="1" x14ac:dyDescent="0.2">
      <c r="A56" s="2" t="s">
        <v>102</v>
      </c>
      <c r="B56" s="2" t="s">
        <v>103</v>
      </c>
      <c r="C56" s="7" t="s">
        <v>167</v>
      </c>
      <c r="D56" s="2" t="s">
        <v>168</v>
      </c>
      <c r="E56" s="2" t="s">
        <v>21</v>
      </c>
      <c r="F56" s="3">
        <v>190</v>
      </c>
      <c r="G56" s="2" t="s">
        <v>14</v>
      </c>
      <c r="H56" s="4" t="s">
        <v>164</v>
      </c>
      <c r="I56" s="5">
        <v>2021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9.5" customHeight="1" x14ac:dyDescent="0.2">
      <c r="A57" s="2" t="s">
        <v>169</v>
      </c>
      <c r="B57" s="2" t="s">
        <v>91</v>
      </c>
      <c r="C57" s="7" t="s">
        <v>170</v>
      </c>
      <c r="D57" s="2" t="s">
        <v>36</v>
      </c>
      <c r="E57" s="2" t="s">
        <v>13</v>
      </c>
      <c r="F57" s="2" t="s">
        <v>14</v>
      </c>
      <c r="G57" s="3" t="s">
        <v>15</v>
      </c>
      <c r="H57" s="4" t="s">
        <v>164</v>
      </c>
      <c r="I57" s="5">
        <v>2021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.5" customHeight="1" x14ac:dyDescent="0.2">
      <c r="A58" s="2" t="s">
        <v>171</v>
      </c>
      <c r="B58" s="2" t="s">
        <v>172</v>
      </c>
      <c r="C58" s="7" t="s">
        <v>173</v>
      </c>
      <c r="D58" s="2" t="s">
        <v>174</v>
      </c>
      <c r="E58" s="2" t="s">
        <v>175</v>
      </c>
      <c r="F58" s="3">
        <v>30</v>
      </c>
      <c r="G58" s="2" t="s">
        <v>14</v>
      </c>
      <c r="H58" s="4" t="s">
        <v>164</v>
      </c>
      <c r="I58" s="5">
        <v>2021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9.5" customHeight="1" x14ac:dyDescent="0.2">
      <c r="A59" s="2" t="s">
        <v>102</v>
      </c>
      <c r="B59" s="2" t="s">
        <v>103</v>
      </c>
      <c r="C59" s="7" t="s">
        <v>176</v>
      </c>
      <c r="D59" s="2" t="s">
        <v>177</v>
      </c>
      <c r="E59" s="2" t="s">
        <v>21</v>
      </c>
      <c r="F59" s="3">
        <v>230</v>
      </c>
      <c r="G59" s="2" t="s">
        <v>14</v>
      </c>
      <c r="H59" s="4" t="s">
        <v>164</v>
      </c>
      <c r="I59" s="5">
        <v>2021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9.5" customHeight="1" x14ac:dyDescent="0.2">
      <c r="A60" s="2" t="s">
        <v>178</v>
      </c>
      <c r="B60" s="2" t="s">
        <v>52</v>
      </c>
      <c r="C60" s="7" t="s">
        <v>179</v>
      </c>
      <c r="D60" s="2" t="s">
        <v>180</v>
      </c>
      <c r="E60" s="2" t="s">
        <v>13</v>
      </c>
      <c r="F60" s="2" t="s">
        <v>14</v>
      </c>
      <c r="G60" s="3">
        <v>15243</v>
      </c>
      <c r="H60" s="4" t="s">
        <v>164</v>
      </c>
      <c r="I60" s="5">
        <v>2021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9.5" customHeight="1" x14ac:dyDescent="0.2">
      <c r="A61" s="2" t="s">
        <v>181</v>
      </c>
      <c r="B61" s="2" t="s">
        <v>58</v>
      </c>
      <c r="C61" s="7" t="s">
        <v>182</v>
      </c>
      <c r="D61" s="2" t="s">
        <v>163</v>
      </c>
      <c r="E61" s="2" t="s">
        <v>21</v>
      </c>
      <c r="F61" s="3">
        <v>750</v>
      </c>
      <c r="G61" s="2" t="s">
        <v>14</v>
      </c>
      <c r="H61" s="4" t="s">
        <v>164</v>
      </c>
      <c r="I61" s="5">
        <v>2021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9.5" customHeight="1" x14ac:dyDescent="0.2">
      <c r="A62" s="2" t="s">
        <v>183</v>
      </c>
      <c r="B62" s="2" t="s">
        <v>103</v>
      </c>
      <c r="C62" s="7" t="s">
        <v>184</v>
      </c>
      <c r="D62" s="2" t="s">
        <v>185</v>
      </c>
      <c r="E62" s="2" t="s">
        <v>13</v>
      </c>
      <c r="F62" s="2" t="s">
        <v>14</v>
      </c>
      <c r="G62" s="3">
        <f>553+164+197+230</f>
        <v>1144</v>
      </c>
      <c r="H62" s="4" t="s">
        <v>164</v>
      </c>
      <c r="I62" s="5">
        <v>2021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9.5" customHeight="1" x14ac:dyDescent="0.2">
      <c r="A63" s="2" t="s">
        <v>186</v>
      </c>
      <c r="B63" s="2" t="s">
        <v>103</v>
      </c>
      <c r="C63" s="7" t="s">
        <v>184</v>
      </c>
      <c r="D63" s="2" t="s">
        <v>79</v>
      </c>
      <c r="E63" s="2" t="s">
        <v>13</v>
      </c>
      <c r="F63" s="2" t="s">
        <v>14</v>
      </c>
      <c r="G63" s="3">
        <v>149</v>
      </c>
      <c r="H63" s="4" t="s">
        <v>160</v>
      </c>
      <c r="I63" s="5">
        <v>2021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9.5" customHeight="1" x14ac:dyDescent="0.2">
      <c r="A64" s="2" t="s">
        <v>187</v>
      </c>
      <c r="B64" s="2" t="s">
        <v>52</v>
      </c>
      <c r="C64" s="7" t="s">
        <v>188</v>
      </c>
      <c r="D64" s="2" t="s">
        <v>189</v>
      </c>
      <c r="E64" s="2" t="s">
        <v>21</v>
      </c>
      <c r="F64" s="3">
        <v>150</v>
      </c>
      <c r="G64" s="2" t="s">
        <v>14</v>
      </c>
      <c r="H64" s="4" t="s">
        <v>160</v>
      </c>
      <c r="I64" s="5">
        <v>2021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9.5" customHeight="1" x14ac:dyDescent="0.2">
      <c r="A65" s="2" t="s">
        <v>190</v>
      </c>
      <c r="B65" s="2" t="s">
        <v>58</v>
      </c>
      <c r="C65" s="7" t="s">
        <v>191</v>
      </c>
      <c r="D65" s="2" t="s">
        <v>192</v>
      </c>
      <c r="E65" s="2" t="s">
        <v>21</v>
      </c>
      <c r="F65" s="2" t="s">
        <v>14</v>
      </c>
      <c r="G65" s="3" t="s">
        <v>15</v>
      </c>
      <c r="H65" s="4" t="s">
        <v>160</v>
      </c>
      <c r="I65" s="5">
        <v>2021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9.5" customHeight="1" x14ac:dyDescent="0.2">
      <c r="A66" s="2" t="s">
        <v>193</v>
      </c>
      <c r="B66" s="2" t="s">
        <v>52</v>
      </c>
      <c r="C66" s="7" t="s">
        <v>194</v>
      </c>
      <c r="D66" s="2" t="s">
        <v>163</v>
      </c>
      <c r="E66" s="2" t="s">
        <v>21</v>
      </c>
      <c r="F66" s="3">
        <v>305</v>
      </c>
      <c r="G66" s="2" t="s">
        <v>14</v>
      </c>
      <c r="H66" s="4" t="s">
        <v>160</v>
      </c>
      <c r="I66" s="5">
        <v>2021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9.5" customHeight="1" x14ac:dyDescent="0.2">
      <c r="A67" s="2" t="s">
        <v>195</v>
      </c>
      <c r="B67" s="2" t="s">
        <v>196</v>
      </c>
      <c r="C67" s="7" t="s">
        <v>197</v>
      </c>
      <c r="D67" s="2" t="s">
        <v>146</v>
      </c>
      <c r="E67" s="2" t="s">
        <v>13</v>
      </c>
      <c r="F67" s="2" t="s">
        <v>14</v>
      </c>
      <c r="G67" s="3">
        <v>30</v>
      </c>
      <c r="H67" s="4" t="s">
        <v>160</v>
      </c>
      <c r="I67" s="5">
        <v>2021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9.5" customHeight="1" x14ac:dyDescent="0.2">
      <c r="A68" s="2" t="s">
        <v>198</v>
      </c>
      <c r="B68" s="2" t="s">
        <v>196</v>
      </c>
      <c r="C68" s="7" t="s">
        <v>197</v>
      </c>
      <c r="D68" s="2" t="s">
        <v>163</v>
      </c>
      <c r="E68" s="2" t="s">
        <v>21</v>
      </c>
      <c r="F68" s="3">
        <v>182</v>
      </c>
      <c r="G68" s="3">
        <v>396</v>
      </c>
      <c r="H68" s="4" t="s">
        <v>160</v>
      </c>
      <c r="I68" s="5">
        <v>2021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9.5" customHeight="1" x14ac:dyDescent="0.2">
      <c r="A69" s="2" t="s">
        <v>199</v>
      </c>
      <c r="B69" s="2" t="s">
        <v>10</v>
      </c>
      <c r="C69" s="7" t="s">
        <v>197</v>
      </c>
      <c r="D69" s="2" t="s">
        <v>200</v>
      </c>
      <c r="E69" s="2" t="s">
        <v>13</v>
      </c>
      <c r="F69" s="2" t="s">
        <v>14</v>
      </c>
      <c r="G69" s="3">
        <v>6105</v>
      </c>
      <c r="H69" s="4" t="s">
        <v>160</v>
      </c>
      <c r="I69" s="5">
        <v>2021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9.5" customHeight="1" x14ac:dyDescent="0.2">
      <c r="A70" s="2" t="s">
        <v>201</v>
      </c>
      <c r="B70" s="2" t="s">
        <v>52</v>
      </c>
      <c r="C70" s="7" t="s">
        <v>202</v>
      </c>
      <c r="D70" s="2" t="s">
        <v>203</v>
      </c>
      <c r="E70" s="2" t="s">
        <v>21</v>
      </c>
      <c r="F70" s="3">
        <v>250</v>
      </c>
      <c r="G70" s="2" t="s">
        <v>14</v>
      </c>
      <c r="H70" s="4" t="s">
        <v>160</v>
      </c>
      <c r="I70" s="5">
        <v>2021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9.5" customHeight="1" x14ac:dyDescent="0.2">
      <c r="A71" s="2" t="s">
        <v>204</v>
      </c>
      <c r="B71" s="2" t="s">
        <v>10</v>
      </c>
      <c r="C71" s="7" t="s">
        <v>202</v>
      </c>
      <c r="D71" s="2" t="s">
        <v>205</v>
      </c>
      <c r="E71" s="2" t="s">
        <v>13</v>
      </c>
      <c r="F71" s="2" t="s">
        <v>14</v>
      </c>
      <c r="G71" s="2" t="s">
        <v>15</v>
      </c>
      <c r="H71" s="4" t="s">
        <v>160</v>
      </c>
      <c r="I71" s="5">
        <v>2021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9.5" customHeight="1" x14ac:dyDescent="0.2">
      <c r="A72" s="2" t="s">
        <v>201</v>
      </c>
      <c r="B72" s="2" t="s">
        <v>52</v>
      </c>
      <c r="C72" s="7" t="s">
        <v>206</v>
      </c>
      <c r="D72" s="2" t="s">
        <v>207</v>
      </c>
      <c r="E72" s="2" t="s">
        <v>21</v>
      </c>
      <c r="F72" s="3">
        <v>140</v>
      </c>
      <c r="G72" s="2" t="s">
        <v>14</v>
      </c>
      <c r="H72" s="4" t="s">
        <v>208</v>
      </c>
      <c r="I72" s="5">
        <v>2021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9.5" customHeight="1" x14ac:dyDescent="0.2">
      <c r="A73" s="2" t="s">
        <v>201</v>
      </c>
      <c r="B73" s="2" t="s">
        <v>52</v>
      </c>
      <c r="C73" s="7" t="s">
        <v>209</v>
      </c>
      <c r="D73" s="2" t="s">
        <v>210</v>
      </c>
      <c r="E73" s="2" t="s">
        <v>21</v>
      </c>
      <c r="F73" s="3">
        <v>150</v>
      </c>
      <c r="G73" s="2" t="s">
        <v>14</v>
      </c>
      <c r="H73" s="4" t="s">
        <v>208</v>
      </c>
      <c r="I73" s="5">
        <v>2021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9.5" customHeight="1" x14ac:dyDescent="0.2">
      <c r="A74" s="2" t="s">
        <v>211</v>
      </c>
      <c r="B74" s="2" t="s">
        <v>132</v>
      </c>
      <c r="C74" s="7" t="s">
        <v>212</v>
      </c>
      <c r="D74" s="2" t="s">
        <v>132</v>
      </c>
      <c r="E74" s="2" t="s">
        <v>21</v>
      </c>
      <c r="F74" s="3">
        <v>45.047619047619001</v>
      </c>
      <c r="G74" s="2" t="s">
        <v>14</v>
      </c>
      <c r="H74" s="4" t="s">
        <v>208</v>
      </c>
      <c r="I74" s="5">
        <v>2021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9.5" customHeight="1" x14ac:dyDescent="0.2">
      <c r="A75" s="2" t="s">
        <v>213</v>
      </c>
      <c r="B75" s="2" t="s">
        <v>18</v>
      </c>
      <c r="C75" s="7" t="s">
        <v>214</v>
      </c>
      <c r="D75" s="2" t="s">
        <v>215</v>
      </c>
      <c r="E75" s="2" t="s">
        <v>13</v>
      </c>
      <c r="F75" s="3">
        <v>358</v>
      </c>
      <c r="G75" s="3" t="s">
        <v>15</v>
      </c>
      <c r="H75" s="4" t="s">
        <v>208</v>
      </c>
      <c r="I75" s="5">
        <v>2021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9.5" customHeight="1" x14ac:dyDescent="0.2">
      <c r="A76" s="2" t="s">
        <v>216</v>
      </c>
      <c r="B76" s="2" t="s">
        <v>58</v>
      </c>
      <c r="C76" s="7" t="s">
        <v>217</v>
      </c>
      <c r="D76" s="2" t="s">
        <v>163</v>
      </c>
      <c r="E76" s="2" t="s">
        <v>21</v>
      </c>
      <c r="F76" s="3">
        <v>250</v>
      </c>
      <c r="G76" s="2" t="s">
        <v>14</v>
      </c>
      <c r="H76" s="4" t="s">
        <v>208</v>
      </c>
      <c r="I76" s="5">
        <v>2021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9.5" customHeight="1" x14ac:dyDescent="0.2">
      <c r="A77" s="2" t="s">
        <v>218</v>
      </c>
      <c r="B77" s="2" t="s">
        <v>10</v>
      </c>
      <c r="C77" s="7" t="s">
        <v>217</v>
      </c>
      <c r="D77" s="2" t="s">
        <v>219</v>
      </c>
      <c r="E77" s="2" t="s">
        <v>21</v>
      </c>
      <c r="F77" s="3">
        <v>600</v>
      </c>
      <c r="G77" s="2" t="s">
        <v>14</v>
      </c>
      <c r="H77" s="4" t="s">
        <v>208</v>
      </c>
      <c r="I77" s="5">
        <v>2021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9.5" customHeight="1" x14ac:dyDescent="0.2">
      <c r="A78" s="2" t="s">
        <v>220</v>
      </c>
      <c r="B78" s="2" t="s">
        <v>58</v>
      </c>
      <c r="C78" s="7" t="s">
        <v>221</v>
      </c>
      <c r="D78" s="2" t="s">
        <v>222</v>
      </c>
      <c r="E78" s="2" t="s">
        <v>13</v>
      </c>
      <c r="F78" s="2" t="s">
        <v>14</v>
      </c>
      <c r="G78" s="3" t="s">
        <v>15</v>
      </c>
      <c r="H78" s="4" t="s">
        <v>208</v>
      </c>
      <c r="I78" s="5">
        <v>2021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9.5" customHeight="1" x14ac:dyDescent="0.2">
      <c r="A79" s="2" t="s">
        <v>220</v>
      </c>
      <c r="B79" s="2" t="s">
        <v>58</v>
      </c>
      <c r="C79" s="7" t="s">
        <v>223</v>
      </c>
      <c r="D79" s="2" t="s">
        <v>222</v>
      </c>
      <c r="E79" s="2" t="s">
        <v>13</v>
      </c>
      <c r="F79" s="2" t="s">
        <v>14</v>
      </c>
      <c r="G79" s="3" t="s">
        <v>15</v>
      </c>
      <c r="H79" s="4" t="s">
        <v>208</v>
      </c>
      <c r="I79" s="5">
        <v>2021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9.5" customHeight="1" x14ac:dyDescent="0.2">
      <c r="A80" s="2" t="s">
        <v>102</v>
      </c>
      <c r="B80" s="2" t="s">
        <v>103</v>
      </c>
      <c r="C80" s="7" t="s">
        <v>224</v>
      </c>
      <c r="D80" s="2" t="s">
        <v>225</v>
      </c>
      <c r="E80" s="2" t="s">
        <v>21</v>
      </c>
      <c r="F80" s="3">
        <v>256</v>
      </c>
      <c r="G80" s="2" t="s">
        <v>14</v>
      </c>
      <c r="H80" s="4" t="s">
        <v>208</v>
      </c>
      <c r="I80" s="5">
        <v>2021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9.5" customHeight="1" x14ac:dyDescent="0.2">
      <c r="A81" s="2" t="s">
        <v>226</v>
      </c>
      <c r="B81" s="2" t="s">
        <v>24</v>
      </c>
      <c r="C81" s="7" t="s">
        <v>227</v>
      </c>
      <c r="D81" s="2" t="s">
        <v>79</v>
      </c>
      <c r="E81" s="2" t="s">
        <v>13</v>
      </c>
      <c r="F81" s="2" t="s">
        <v>14</v>
      </c>
      <c r="G81" s="3">
        <v>225</v>
      </c>
      <c r="H81" s="4" t="s">
        <v>208</v>
      </c>
      <c r="I81" s="5">
        <v>2021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9.5" customHeight="1" x14ac:dyDescent="0.2">
      <c r="A82" s="2" t="s">
        <v>228</v>
      </c>
      <c r="B82" s="2" t="s">
        <v>58</v>
      </c>
      <c r="C82" s="7" t="s">
        <v>229</v>
      </c>
      <c r="D82" s="2" t="s">
        <v>222</v>
      </c>
      <c r="E82" s="2" t="s">
        <v>13</v>
      </c>
      <c r="F82" s="2" t="s">
        <v>14</v>
      </c>
      <c r="G82" s="3" t="s">
        <v>15</v>
      </c>
      <c r="H82" s="4" t="s">
        <v>230</v>
      </c>
      <c r="I82" s="5">
        <v>2021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9.5" customHeight="1" x14ac:dyDescent="0.2">
      <c r="A83" s="7" t="s">
        <v>231</v>
      </c>
      <c r="B83" s="2" t="s">
        <v>18</v>
      </c>
      <c r="C83" s="7" t="s">
        <v>232</v>
      </c>
      <c r="D83" s="2" t="s">
        <v>233</v>
      </c>
      <c r="E83" s="2" t="s">
        <v>13</v>
      </c>
      <c r="F83" s="2" t="s">
        <v>14</v>
      </c>
      <c r="G83" s="3" t="s">
        <v>15</v>
      </c>
      <c r="H83" s="2" t="s">
        <v>230</v>
      </c>
      <c r="I83" s="5">
        <v>2021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9.5" customHeight="1" x14ac:dyDescent="0.2">
      <c r="A84" s="2" t="s">
        <v>234</v>
      </c>
      <c r="B84" s="2" t="s">
        <v>91</v>
      </c>
      <c r="C84" s="7" t="s">
        <v>235</v>
      </c>
      <c r="D84" s="2" t="s">
        <v>36</v>
      </c>
      <c r="E84" s="2" t="s">
        <v>13</v>
      </c>
      <c r="F84" s="2" t="s">
        <v>14</v>
      </c>
      <c r="G84" s="3" t="s">
        <v>15</v>
      </c>
      <c r="H84" s="4" t="s">
        <v>236</v>
      </c>
      <c r="I84" s="5">
        <v>2021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9.5" customHeight="1" x14ac:dyDescent="0.2">
      <c r="A85" s="2" t="s">
        <v>237</v>
      </c>
      <c r="B85" s="2" t="s">
        <v>132</v>
      </c>
      <c r="C85" s="7" t="s">
        <v>238</v>
      </c>
      <c r="D85" s="2" t="s">
        <v>132</v>
      </c>
      <c r="E85" s="2" t="s">
        <v>21</v>
      </c>
      <c r="F85" s="3">
        <v>38.761904761904802</v>
      </c>
      <c r="G85" s="2" t="s">
        <v>14</v>
      </c>
      <c r="H85" s="4" t="s">
        <v>236</v>
      </c>
      <c r="I85" s="5">
        <v>2021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9.5" customHeight="1" x14ac:dyDescent="0.2">
      <c r="A86" s="2" t="s">
        <v>239</v>
      </c>
      <c r="B86" s="2" t="s">
        <v>91</v>
      </c>
      <c r="C86" s="7" t="s">
        <v>240</v>
      </c>
      <c r="D86" s="2" t="s">
        <v>36</v>
      </c>
      <c r="E86" s="2" t="s">
        <v>13</v>
      </c>
      <c r="F86" s="2" t="s">
        <v>14</v>
      </c>
      <c r="G86" s="3" t="s">
        <v>15</v>
      </c>
      <c r="H86" s="4" t="s">
        <v>236</v>
      </c>
      <c r="I86" s="5">
        <v>2021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9.5" customHeight="1" x14ac:dyDescent="0.2">
      <c r="A87" s="2" t="s">
        <v>241</v>
      </c>
      <c r="B87" s="2" t="s">
        <v>91</v>
      </c>
      <c r="C87" s="7" t="s">
        <v>242</v>
      </c>
      <c r="D87" s="2" t="s">
        <v>36</v>
      </c>
      <c r="E87" s="2" t="s">
        <v>13</v>
      </c>
      <c r="F87" s="2" t="s">
        <v>14</v>
      </c>
      <c r="G87" s="3" t="s">
        <v>15</v>
      </c>
      <c r="H87" s="4" t="s">
        <v>236</v>
      </c>
      <c r="I87" s="5">
        <v>2021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9.5" customHeight="1" x14ac:dyDescent="0.2">
      <c r="A88" s="2" t="s">
        <v>243</v>
      </c>
      <c r="B88" s="2" t="s">
        <v>58</v>
      </c>
      <c r="C88" s="7" t="s">
        <v>244</v>
      </c>
      <c r="D88" s="2" t="s">
        <v>79</v>
      </c>
      <c r="E88" s="2" t="s">
        <v>13</v>
      </c>
      <c r="F88" s="2" t="s">
        <v>14</v>
      </c>
      <c r="G88" s="3">
        <v>242</v>
      </c>
      <c r="H88" s="4" t="s">
        <v>245</v>
      </c>
      <c r="I88" s="5">
        <v>2021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9.5" customHeight="1" x14ac:dyDescent="0.2">
      <c r="A89" s="2" t="s">
        <v>246</v>
      </c>
      <c r="B89" s="2" t="s">
        <v>247</v>
      </c>
      <c r="C89" s="7" t="s">
        <v>248</v>
      </c>
      <c r="D89" s="2" t="s">
        <v>36</v>
      </c>
      <c r="E89" s="2" t="s">
        <v>13</v>
      </c>
      <c r="F89" s="2" t="s">
        <v>14</v>
      </c>
      <c r="G89" s="3" t="s">
        <v>15</v>
      </c>
      <c r="H89" s="4" t="s">
        <v>245</v>
      </c>
      <c r="I89" s="5">
        <v>2021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9.5" customHeight="1" x14ac:dyDescent="0.2">
      <c r="A90" s="2" t="s">
        <v>249</v>
      </c>
      <c r="B90" s="2" t="s">
        <v>52</v>
      </c>
      <c r="C90" s="7" t="s">
        <v>250</v>
      </c>
      <c r="D90" s="2" t="s">
        <v>251</v>
      </c>
      <c r="E90" s="2" t="s">
        <v>13</v>
      </c>
      <c r="F90" s="2" t="s">
        <v>14</v>
      </c>
      <c r="G90" s="3">
        <v>34800</v>
      </c>
      <c r="H90" s="4" t="s">
        <v>245</v>
      </c>
      <c r="I90" s="5">
        <v>2021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9.5" customHeight="1" x14ac:dyDescent="0.2">
      <c r="A91" s="2" t="s">
        <v>252</v>
      </c>
      <c r="B91" s="2" t="s">
        <v>91</v>
      </c>
      <c r="C91" s="7" t="s">
        <v>253</v>
      </c>
      <c r="D91" s="2" t="s">
        <v>36</v>
      </c>
      <c r="E91" s="2" t="s">
        <v>13</v>
      </c>
      <c r="F91" s="2" t="s">
        <v>14</v>
      </c>
      <c r="G91" s="3" t="s">
        <v>15</v>
      </c>
      <c r="H91" s="4" t="s">
        <v>245</v>
      </c>
      <c r="I91" s="5">
        <v>2021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9.5" customHeight="1" x14ac:dyDescent="0.2">
      <c r="A92" s="2" t="s">
        <v>254</v>
      </c>
      <c r="B92" s="2" t="s">
        <v>52</v>
      </c>
      <c r="C92" s="7" t="s">
        <v>255</v>
      </c>
      <c r="D92" s="2" t="s">
        <v>256</v>
      </c>
      <c r="E92" s="2" t="s">
        <v>21</v>
      </c>
      <c r="F92" s="3" t="s">
        <v>15</v>
      </c>
      <c r="G92" s="2" t="s">
        <v>14</v>
      </c>
      <c r="H92" s="4" t="s">
        <v>245</v>
      </c>
      <c r="I92" s="5">
        <v>2021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9.5" customHeight="1" x14ac:dyDescent="0.2">
      <c r="A93" s="2" t="s">
        <v>257</v>
      </c>
      <c r="B93" s="2" t="s">
        <v>91</v>
      </c>
      <c r="C93" s="7" t="s">
        <v>258</v>
      </c>
      <c r="D93" s="2" t="s">
        <v>36</v>
      </c>
      <c r="E93" s="2" t="s">
        <v>13</v>
      </c>
      <c r="F93" s="2" t="s">
        <v>14</v>
      </c>
      <c r="G93" s="3" t="s">
        <v>15</v>
      </c>
      <c r="H93" s="4" t="s">
        <v>16</v>
      </c>
      <c r="I93" s="5">
        <v>2021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9.5" customHeight="1" x14ac:dyDescent="0.2">
      <c r="A94" s="2" t="s">
        <v>259</v>
      </c>
      <c r="B94" s="2" t="s">
        <v>116</v>
      </c>
      <c r="C94" s="7" t="s">
        <v>260</v>
      </c>
      <c r="D94" s="2" t="s">
        <v>261</v>
      </c>
      <c r="E94" s="2" t="s">
        <v>21</v>
      </c>
      <c r="F94" s="3">
        <v>30</v>
      </c>
      <c r="G94" s="2" t="s">
        <v>14</v>
      </c>
      <c r="H94" s="4" t="s">
        <v>16</v>
      </c>
      <c r="I94" s="5">
        <v>2021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9.5" customHeight="1" x14ac:dyDescent="0.2">
      <c r="A95" s="2" t="s">
        <v>262</v>
      </c>
      <c r="B95" s="2" t="s">
        <v>116</v>
      </c>
      <c r="C95" s="7" t="s">
        <v>260</v>
      </c>
      <c r="D95" s="2" t="s">
        <v>263</v>
      </c>
      <c r="E95" s="2" t="s">
        <v>21</v>
      </c>
      <c r="F95" s="3">
        <v>300</v>
      </c>
      <c r="G95" s="2" t="s">
        <v>14</v>
      </c>
      <c r="H95" s="4" t="s">
        <v>16</v>
      </c>
      <c r="I95" s="5">
        <v>2021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9.5" customHeight="1" x14ac:dyDescent="0.2">
      <c r="A96" s="2" t="s">
        <v>264</v>
      </c>
      <c r="B96" s="2" t="s">
        <v>91</v>
      </c>
      <c r="C96" s="7" t="s">
        <v>265</v>
      </c>
      <c r="D96" s="2" t="s">
        <v>36</v>
      </c>
      <c r="E96" s="2" t="s">
        <v>13</v>
      </c>
      <c r="F96" s="2" t="s">
        <v>14</v>
      </c>
      <c r="G96" s="3" t="s">
        <v>15</v>
      </c>
      <c r="H96" s="4" t="s">
        <v>16</v>
      </c>
      <c r="I96" s="5">
        <v>2021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9.5" customHeight="1" x14ac:dyDescent="0.2">
      <c r="A97" s="2" t="s">
        <v>266</v>
      </c>
      <c r="B97" s="2" t="s">
        <v>116</v>
      </c>
      <c r="C97" s="7" t="s">
        <v>267</v>
      </c>
      <c r="D97" s="2" t="s">
        <v>79</v>
      </c>
      <c r="E97" s="2" t="s">
        <v>13</v>
      </c>
      <c r="F97" s="2" t="s">
        <v>14</v>
      </c>
      <c r="G97" s="3">
        <v>256</v>
      </c>
      <c r="H97" s="4" t="s">
        <v>16</v>
      </c>
      <c r="I97" s="5">
        <v>2021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9.5" customHeight="1" x14ac:dyDescent="0.2">
      <c r="A98" s="2" t="s">
        <v>268</v>
      </c>
      <c r="B98" s="2" t="s">
        <v>24</v>
      </c>
      <c r="C98" s="7" t="s">
        <v>269</v>
      </c>
      <c r="D98" s="2" t="s">
        <v>263</v>
      </c>
      <c r="E98" s="2" t="s">
        <v>21</v>
      </c>
      <c r="F98" s="3">
        <v>300</v>
      </c>
      <c r="G98" s="2" t="s">
        <v>14</v>
      </c>
      <c r="H98" s="4" t="s">
        <v>16</v>
      </c>
      <c r="I98" s="5">
        <v>2021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9.5" customHeight="1" x14ac:dyDescent="0.2">
      <c r="A99" s="2" t="s">
        <v>270</v>
      </c>
      <c r="B99" s="2" t="s">
        <v>52</v>
      </c>
      <c r="C99" s="7" t="s">
        <v>271</v>
      </c>
      <c r="D99" s="2" t="s">
        <v>261</v>
      </c>
      <c r="E99" s="2" t="s">
        <v>21</v>
      </c>
      <c r="F99" s="3">
        <v>50</v>
      </c>
      <c r="G99" s="2" t="s">
        <v>14</v>
      </c>
      <c r="H99" s="4" t="s">
        <v>16</v>
      </c>
      <c r="I99" s="5">
        <v>2021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9.5" customHeight="1" x14ac:dyDescent="0.2">
      <c r="A100" s="2" t="s">
        <v>272</v>
      </c>
      <c r="B100" s="2" t="s">
        <v>91</v>
      </c>
      <c r="C100" s="7" t="s">
        <v>273</v>
      </c>
      <c r="D100" s="2" t="s">
        <v>36</v>
      </c>
      <c r="E100" s="2" t="s">
        <v>13</v>
      </c>
      <c r="F100" s="2" t="s">
        <v>14</v>
      </c>
      <c r="G100" s="3" t="s">
        <v>15</v>
      </c>
      <c r="H100" s="4" t="s">
        <v>16</v>
      </c>
      <c r="I100" s="5">
        <v>2021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9.5" customHeight="1" x14ac:dyDescent="0.2">
      <c r="A101" s="2" t="s">
        <v>274</v>
      </c>
      <c r="B101" s="2" t="s">
        <v>24</v>
      </c>
      <c r="C101" s="7" t="s">
        <v>275</v>
      </c>
      <c r="D101" s="2" t="s">
        <v>192</v>
      </c>
      <c r="E101" s="2" t="s">
        <v>21</v>
      </c>
      <c r="F101" s="3">
        <v>350</v>
      </c>
      <c r="G101" s="2" t="s">
        <v>14</v>
      </c>
      <c r="H101" s="4" t="s">
        <v>16</v>
      </c>
      <c r="I101" s="5">
        <v>2021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9.5" customHeight="1" x14ac:dyDescent="0.2">
      <c r="A102" s="2" t="s">
        <v>276</v>
      </c>
      <c r="B102" s="2" t="s">
        <v>116</v>
      </c>
      <c r="C102" s="7" t="s">
        <v>275</v>
      </c>
      <c r="D102" s="2" t="s">
        <v>192</v>
      </c>
      <c r="E102" s="2" t="s">
        <v>21</v>
      </c>
      <c r="F102" s="3">
        <v>350</v>
      </c>
      <c r="G102" s="2" t="s">
        <v>14</v>
      </c>
      <c r="H102" s="4" t="s">
        <v>16</v>
      </c>
      <c r="I102" s="5">
        <v>2021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9.5" customHeight="1" x14ac:dyDescent="0.2">
      <c r="A103" s="2" t="s">
        <v>277</v>
      </c>
      <c r="B103" s="2" t="s">
        <v>91</v>
      </c>
      <c r="C103" s="7" t="s">
        <v>278</v>
      </c>
      <c r="D103" s="2" t="s">
        <v>154</v>
      </c>
      <c r="E103" s="2" t="s">
        <v>21</v>
      </c>
      <c r="F103" s="3">
        <v>1190</v>
      </c>
      <c r="G103" s="2" t="s">
        <v>14</v>
      </c>
      <c r="H103" s="4" t="s">
        <v>16</v>
      </c>
      <c r="I103" s="5">
        <v>2021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9.5" customHeight="1" x14ac:dyDescent="0.2">
      <c r="A104" s="2" t="s">
        <v>279</v>
      </c>
      <c r="B104" s="2" t="s">
        <v>91</v>
      </c>
      <c r="C104" s="7" t="s">
        <v>280</v>
      </c>
      <c r="D104" s="2" t="s">
        <v>36</v>
      </c>
      <c r="E104" s="2" t="s">
        <v>13</v>
      </c>
      <c r="F104" s="2" t="s">
        <v>14</v>
      </c>
      <c r="G104" s="3" t="s">
        <v>15</v>
      </c>
      <c r="H104" s="4" t="s">
        <v>16</v>
      </c>
      <c r="I104" s="5">
        <v>2021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9.5" customHeight="1" x14ac:dyDescent="0.2">
      <c r="A105" s="2" t="s">
        <v>281</v>
      </c>
      <c r="B105" s="2" t="s">
        <v>91</v>
      </c>
      <c r="C105" s="7" t="s">
        <v>282</v>
      </c>
      <c r="D105" s="2" t="s">
        <v>154</v>
      </c>
      <c r="E105" s="2" t="s">
        <v>21</v>
      </c>
      <c r="F105" s="3">
        <v>1190</v>
      </c>
      <c r="G105" s="2" t="s">
        <v>14</v>
      </c>
      <c r="H105" s="4" t="s">
        <v>283</v>
      </c>
      <c r="I105" s="5">
        <v>2021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9.5" customHeight="1" x14ac:dyDescent="0.2">
      <c r="A106" s="2" t="s">
        <v>284</v>
      </c>
      <c r="B106" s="2" t="s">
        <v>285</v>
      </c>
      <c r="C106" s="7" t="s">
        <v>286</v>
      </c>
      <c r="D106" s="2" t="s">
        <v>287</v>
      </c>
      <c r="E106" s="2" t="s">
        <v>21</v>
      </c>
      <c r="F106" s="3">
        <v>1000</v>
      </c>
      <c r="G106" s="2" t="s">
        <v>14</v>
      </c>
      <c r="H106" s="4" t="s">
        <v>283</v>
      </c>
      <c r="I106" s="5">
        <v>2021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9.5" customHeight="1" x14ac:dyDescent="0.2">
      <c r="A107" s="2" t="s">
        <v>288</v>
      </c>
      <c r="B107" s="2" t="s">
        <v>91</v>
      </c>
      <c r="C107" s="7" t="s">
        <v>289</v>
      </c>
      <c r="D107" s="2" t="s">
        <v>36</v>
      </c>
      <c r="E107" s="2" t="s">
        <v>13</v>
      </c>
      <c r="F107" s="2" t="s">
        <v>14</v>
      </c>
      <c r="G107" s="3" t="s">
        <v>15</v>
      </c>
      <c r="H107" s="4" t="s">
        <v>283</v>
      </c>
      <c r="I107" s="5">
        <v>2021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9.5" customHeight="1" x14ac:dyDescent="0.2">
      <c r="A108" s="2" t="s">
        <v>290</v>
      </c>
      <c r="B108" s="2" t="s">
        <v>58</v>
      </c>
      <c r="C108" s="7" t="s">
        <v>291</v>
      </c>
      <c r="D108" s="2" t="s">
        <v>152</v>
      </c>
      <c r="E108" s="2" t="s">
        <v>21</v>
      </c>
      <c r="F108" s="3">
        <v>571</v>
      </c>
      <c r="G108" s="3" t="s">
        <v>15</v>
      </c>
      <c r="H108" s="4" t="s">
        <v>283</v>
      </c>
      <c r="I108" s="5">
        <v>2021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9.5" customHeight="1" x14ac:dyDescent="0.2">
      <c r="A109" s="2" t="s">
        <v>292</v>
      </c>
      <c r="B109" s="2" t="s">
        <v>91</v>
      </c>
      <c r="C109" s="7" t="s">
        <v>293</v>
      </c>
      <c r="D109" s="2" t="s">
        <v>36</v>
      </c>
      <c r="E109" s="2" t="s">
        <v>13</v>
      </c>
      <c r="F109" s="2" t="s">
        <v>14</v>
      </c>
      <c r="G109" s="3" t="s">
        <v>15</v>
      </c>
      <c r="H109" s="4" t="s">
        <v>283</v>
      </c>
      <c r="I109" s="5">
        <v>2021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9.5" customHeight="1" x14ac:dyDescent="0.2">
      <c r="A110" s="2" t="s">
        <v>294</v>
      </c>
      <c r="B110" s="2" t="s">
        <v>52</v>
      </c>
      <c r="C110" s="7" t="s">
        <v>295</v>
      </c>
      <c r="D110" s="2" t="s">
        <v>296</v>
      </c>
      <c r="E110" s="2" t="s">
        <v>21</v>
      </c>
      <c r="F110" s="3">
        <v>300</v>
      </c>
      <c r="G110" s="2" t="s">
        <v>14</v>
      </c>
      <c r="H110" s="4" t="s">
        <v>283</v>
      </c>
      <c r="I110" s="5">
        <v>2021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9.5" customHeight="1" x14ac:dyDescent="0.2">
      <c r="A111" s="2" t="s">
        <v>297</v>
      </c>
      <c r="B111" s="2" t="s">
        <v>91</v>
      </c>
      <c r="C111" s="7" t="s">
        <v>298</v>
      </c>
      <c r="D111" s="2" t="s">
        <v>299</v>
      </c>
      <c r="E111" s="2" t="s">
        <v>21</v>
      </c>
      <c r="F111" s="2" t="s">
        <v>14</v>
      </c>
      <c r="G111" s="2" t="s">
        <v>14</v>
      </c>
      <c r="H111" s="4" t="s">
        <v>283</v>
      </c>
      <c r="I111" s="5">
        <v>2021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9.5" customHeight="1" x14ac:dyDescent="0.2">
      <c r="A112" s="2" t="s">
        <v>300</v>
      </c>
      <c r="B112" s="2" t="s">
        <v>10</v>
      </c>
      <c r="C112" s="7" t="s">
        <v>301</v>
      </c>
      <c r="D112" s="2" t="s">
        <v>163</v>
      </c>
      <c r="E112" s="2" t="s">
        <v>21</v>
      </c>
      <c r="F112" s="3">
        <v>500</v>
      </c>
      <c r="G112" s="2" t="s">
        <v>14</v>
      </c>
      <c r="H112" s="4" t="s">
        <v>283</v>
      </c>
      <c r="I112" s="5">
        <v>2021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9.5" customHeight="1" x14ac:dyDescent="0.2">
      <c r="A113" s="2" t="s">
        <v>302</v>
      </c>
      <c r="B113" s="2" t="s">
        <v>103</v>
      </c>
      <c r="C113" s="7" t="s">
        <v>303</v>
      </c>
      <c r="D113" s="2" t="s">
        <v>163</v>
      </c>
      <c r="E113" s="2" t="s">
        <v>21</v>
      </c>
      <c r="F113" s="3">
        <v>882</v>
      </c>
      <c r="G113" s="2" t="s">
        <v>14</v>
      </c>
      <c r="H113" s="4" t="s">
        <v>283</v>
      </c>
      <c r="I113" s="5">
        <v>2021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9.5" customHeight="1" x14ac:dyDescent="0.2">
      <c r="A114" s="2" t="s">
        <v>304</v>
      </c>
      <c r="B114" s="2" t="s">
        <v>52</v>
      </c>
      <c r="C114" s="7" t="s">
        <v>305</v>
      </c>
      <c r="D114" s="2" t="s">
        <v>306</v>
      </c>
      <c r="E114" s="2" t="s">
        <v>21</v>
      </c>
      <c r="F114" s="3">
        <v>160</v>
      </c>
      <c r="G114" s="2" t="s">
        <v>14</v>
      </c>
      <c r="H114" s="4" t="s">
        <v>283</v>
      </c>
      <c r="I114" s="5">
        <v>2021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9.5" customHeight="1" x14ac:dyDescent="0.2">
      <c r="A115" s="2" t="s">
        <v>307</v>
      </c>
      <c r="B115" s="2" t="s">
        <v>10</v>
      </c>
      <c r="C115" s="7" t="s">
        <v>308</v>
      </c>
      <c r="D115" s="2" t="s">
        <v>263</v>
      </c>
      <c r="E115" s="2" t="s">
        <v>21</v>
      </c>
      <c r="F115" s="3">
        <v>450</v>
      </c>
      <c r="G115" s="2" t="s">
        <v>14</v>
      </c>
      <c r="H115" s="4" t="s">
        <v>283</v>
      </c>
      <c r="I115" s="5">
        <v>2021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9.5" customHeight="1" x14ac:dyDescent="0.2">
      <c r="A116" s="2" t="s">
        <v>309</v>
      </c>
      <c r="B116" s="2" t="s">
        <v>91</v>
      </c>
      <c r="C116" s="7" t="s">
        <v>308</v>
      </c>
      <c r="D116" s="2" t="s">
        <v>36</v>
      </c>
      <c r="E116" s="2" t="s">
        <v>13</v>
      </c>
      <c r="F116" s="3">
        <v>2201</v>
      </c>
      <c r="G116" s="3" t="s">
        <v>15</v>
      </c>
      <c r="H116" s="4" t="s">
        <v>283</v>
      </c>
      <c r="I116" s="5">
        <v>2021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9.5" customHeight="1" x14ac:dyDescent="0.2">
      <c r="A117" s="2" t="s">
        <v>310</v>
      </c>
      <c r="B117" s="2" t="s">
        <v>148</v>
      </c>
      <c r="C117" s="7" t="s">
        <v>311</v>
      </c>
      <c r="D117" s="2" t="s">
        <v>79</v>
      </c>
      <c r="E117" s="2" t="s">
        <v>13</v>
      </c>
      <c r="F117" s="2" t="s">
        <v>14</v>
      </c>
      <c r="G117" s="2">
        <v>110</v>
      </c>
      <c r="H117" s="4" t="s">
        <v>283</v>
      </c>
      <c r="I117" s="5">
        <v>2021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9.5" customHeight="1" x14ac:dyDescent="0.2">
      <c r="A118" s="2" t="s">
        <v>312</v>
      </c>
      <c r="B118" s="2" t="s">
        <v>313</v>
      </c>
      <c r="C118" s="7" t="s">
        <v>311</v>
      </c>
      <c r="D118" s="2" t="s">
        <v>79</v>
      </c>
      <c r="E118" s="2" t="s">
        <v>13</v>
      </c>
      <c r="F118" s="2" t="s">
        <v>14</v>
      </c>
      <c r="G118" s="2">
        <v>110</v>
      </c>
      <c r="H118" s="4" t="s">
        <v>283</v>
      </c>
      <c r="I118" s="5">
        <v>2021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9.5" customHeight="1" x14ac:dyDescent="0.2">
      <c r="A119" s="2" t="s">
        <v>314</v>
      </c>
      <c r="B119" s="2" t="s">
        <v>91</v>
      </c>
      <c r="C119" s="7" t="s">
        <v>315</v>
      </c>
      <c r="D119" s="2" t="s">
        <v>36</v>
      </c>
      <c r="E119" s="2" t="s">
        <v>13</v>
      </c>
      <c r="F119" s="2" t="s">
        <v>14</v>
      </c>
      <c r="G119" s="3" t="s">
        <v>15</v>
      </c>
      <c r="H119" s="4" t="s">
        <v>283</v>
      </c>
      <c r="I119" s="5">
        <v>2021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9.5" customHeight="1" x14ac:dyDescent="0.2">
      <c r="A120" s="2" t="s">
        <v>316</v>
      </c>
      <c r="B120" s="2" t="s">
        <v>132</v>
      </c>
      <c r="C120" s="7" t="s">
        <v>317</v>
      </c>
      <c r="D120" s="2" t="s">
        <v>318</v>
      </c>
      <c r="E120" s="2" t="s">
        <v>21</v>
      </c>
      <c r="F120" s="3">
        <v>32.476190476190503</v>
      </c>
      <c r="G120" s="2" t="s">
        <v>14</v>
      </c>
      <c r="H120" s="4" t="s">
        <v>283</v>
      </c>
      <c r="I120" s="5">
        <v>2021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9.5" customHeight="1" x14ac:dyDescent="0.2">
      <c r="A121" s="2" t="s">
        <v>319</v>
      </c>
      <c r="B121" s="2" t="s">
        <v>24</v>
      </c>
      <c r="C121" s="7" t="s">
        <v>320</v>
      </c>
      <c r="D121" s="2" t="s">
        <v>163</v>
      </c>
      <c r="E121" s="2" t="s">
        <v>21</v>
      </c>
      <c r="F121" s="3">
        <v>413</v>
      </c>
      <c r="G121" s="2" t="s">
        <v>14</v>
      </c>
      <c r="H121" s="4" t="s">
        <v>283</v>
      </c>
      <c r="I121" s="5">
        <v>2021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9.5" customHeight="1" x14ac:dyDescent="0.2">
      <c r="A122" s="2" t="s">
        <v>321</v>
      </c>
      <c r="B122" s="2" t="s">
        <v>103</v>
      </c>
      <c r="C122" s="7" t="s">
        <v>322</v>
      </c>
      <c r="D122" s="2" t="s">
        <v>323</v>
      </c>
      <c r="E122" s="2" t="s">
        <v>21</v>
      </c>
      <c r="F122" s="3">
        <v>200</v>
      </c>
      <c r="G122" s="2" t="s">
        <v>14</v>
      </c>
      <c r="H122" s="4" t="s">
        <v>283</v>
      </c>
      <c r="I122" s="5">
        <v>2021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9.5" customHeight="1" x14ac:dyDescent="0.2">
      <c r="A123" s="2" t="s">
        <v>324</v>
      </c>
      <c r="B123" s="2" t="s">
        <v>91</v>
      </c>
      <c r="C123" s="7" t="s">
        <v>325</v>
      </c>
      <c r="D123" s="2" t="s">
        <v>36</v>
      </c>
      <c r="E123" s="2" t="s">
        <v>13</v>
      </c>
      <c r="F123" s="3">
        <v>751</v>
      </c>
      <c r="G123" s="3" t="s">
        <v>15</v>
      </c>
      <c r="H123" s="4" t="s">
        <v>22</v>
      </c>
      <c r="I123" s="5">
        <v>2021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9.5" customHeight="1" x14ac:dyDescent="0.2">
      <c r="A124" s="2" t="s">
        <v>326</v>
      </c>
      <c r="B124" s="2" t="s">
        <v>91</v>
      </c>
      <c r="C124" s="7" t="s">
        <v>327</v>
      </c>
      <c r="D124" s="2" t="s">
        <v>299</v>
      </c>
      <c r="E124" s="2" t="s">
        <v>21</v>
      </c>
      <c r="F124" s="3" t="s">
        <v>15</v>
      </c>
      <c r="G124" s="2" t="s">
        <v>14</v>
      </c>
      <c r="H124" s="4" t="s">
        <v>22</v>
      </c>
      <c r="I124" s="5">
        <v>2021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9.5" customHeight="1" x14ac:dyDescent="0.2">
      <c r="A125" s="2" t="s">
        <v>328</v>
      </c>
      <c r="B125" s="2" t="s">
        <v>91</v>
      </c>
      <c r="C125" s="7" t="s">
        <v>327</v>
      </c>
      <c r="D125" s="2" t="s">
        <v>36</v>
      </c>
      <c r="E125" s="2" t="s">
        <v>21</v>
      </c>
      <c r="F125" s="3">
        <v>251</v>
      </c>
      <c r="G125" s="2" t="s">
        <v>14</v>
      </c>
      <c r="H125" s="4" t="s">
        <v>22</v>
      </c>
      <c r="I125" s="5">
        <v>2021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9.5" customHeight="1" x14ac:dyDescent="0.2">
      <c r="A126" s="2" t="s">
        <v>329</v>
      </c>
      <c r="B126" s="2" t="s">
        <v>52</v>
      </c>
      <c r="C126" s="7" t="s">
        <v>330</v>
      </c>
      <c r="D126" s="2" t="s">
        <v>163</v>
      </c>
      <c r="E126" s="2" t="s">
        <v>21</v>
      </c>
      <c r="F126" s="3">
        <v>900</v>
      </c>
      <c r="G126" s="2" t="s">
        <v>14</v>
      </c>
      <c r="H126" s="4" t="s">
        <v>22</v>
      </c>
      <c r="I126" s="5">
        <v>2021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9.5" customHeight="1" x14ac:dyDescent="0.2">
      <c r="A127" s="2" t="s">
        <v>331</v>
      </c>
      <c r="B127" s="2" t="s">
        <v>58</v>
      </c>
      <c r="C127" s="7" t="s">
        <v>332</v>
      </c>
      <c r="D127" s="2" t="s">
        <v>36</v>
      </c>
      <c r="E127" s="2" t="s">
        <v>13</v>
      </c>
      <c r="F127" s="2" t="s">
        <v>14</v>
      </c>
      <c r="G127" s="3" t="s">
        <v>15</v>
      </c>
      <c r="H127" s="4" t="s">
        <v>22</v>
      </c>
      <c r="I127" s="5">
        <v>2021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9.5" customHeight="1" x14ac:dyDescent="0.2">
      <c r="A128" s="2" t="s">
        <v>333</v>
      </c>
      <c r="B128" s="2" t="s">
        <v>91</v>
      </c>
      <c r="C128" s="7" t="s">
        <v>332</v>
      </c>
      <c r="D128" s="2" t="s">
        <v>36</v>
      </c>
      <c r="E128" s="2" t="s">
        <v>13</v>
      </c>
      <c r="F128" s="2" t="s">
        <v>14</v>
      </c>
      <c r="G128" s="3" t="s">
        <v>15</v>
      </c>
      <c r="H128" s="4" t="s">
        <v>22</v>
      </c>
      <c r="I128" s="5">
        <v>2021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9.5" customHeight="1" x14ac:dyDescent="0.2">
      <c r="A129" s="2" t="s">
        <v>321</v>
      </c>
      <c r="B129" s="2" t="s">
        <v>103</v>
      </c>
      <c r="C129" s="7" t="s">
        <v>334</v>
      </c>
      <c r="D129" s="2" t="s">
        <v>335</v>
      </c>
      <c r="E129" s="2" t="s">
        <v>21</v>
      </c>
      <c r="F129" s="3">
        <v>80</v>
      </c>
      <c r="G129" s="2" t="s">
        <v>14</v>
      </c>
      <c r="H129" s="4" t="s">
        <v>22</v>
      </c>
      <c r="I129" s="5">
        <v>2021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9.5" customHeight="1" x14ac:dyDescent="0.2">
      <c r="A130" s="2" t="s">
        <v>336</v>
      </c>
      <c r="B130" s="2" t="s">
        <v>10</v>
      </c>
      <c r="C130" s="7" t="s">
        <v>337</v>
      </c>
      <c r="D130" s="2" t="s">
        <v>338</v>
      </c>
      <c r="E130" s="2" t="s">
        <v>21</v>
      </c>
      <c r="F130" s="3" t="s">
        <v>15</v>
      </c>
      <c r="G130" s="2" t="s">
        <v>14</v>
      </c>
      <c r="H130" s="4" t="s">
        <v>22</v>
      </c>
      <c r="I130" s="5">
        <v>2021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9.5" customHeight="1" x14ac:dyDescent="0.2">
      <c r="A131" s="2" t="s">
        <v>339</v>
      </c>
      <c r="B131" s="2" t="s">
        <v>91</v>
      </c>
      <c r="C131" s="7" t="s">
        <v>340</v>
      </c>
      <c r="D131" s="2" t="s">
        <v>299</v>
      </c>
      <c r="E131" s="2" t="s">
        <v>21</v>
      </c>
      <c r="F131" s="3" t="s">
        <v>15</v>
      </c>
      <c r="G131" s="2" t="s">
        <v>14</v>
      </c>
      <c r="H131" s="4" t="s">
        <v>22</v>
      </c>
      <c r="I131" s="5">
        <v>2021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9.5" customHeight="1" x14ac:dyDescent="0.2">
      <c r="A132" s="2" t="s">
        <v>341</v>
      </c>
      <c r="B132" s="2" t="s">
        <v>91</v>
      </c>
      <c r="C132" s="7" t="s">
        <v>340</v>
      </c>
      <c r="D132" s="2" t="s">
        <v>342</v>
      </c>
      <c r="E132" s="2" t="s">
        <v>13</v>
      </c>
      <c r="F132" s="2" t="s">
        <v>14</v>
      </c>
      <c r="G132" s="3">
        <f>6761</f>
        <v>6761</v>
      </c>
      <c r="H132" s="4" t="s">
        <v>22</v>
      </c>
      <c r="I132" s="5">
        <v>2021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9.5" customHeight="1" x14ac:dyDescent="0.2">
      <c r="A133" s="2" t="s">
        <v>343</v>
      </c>
      <c r="B133" s="2" t="s">
        <v>344</v>
      </c>
      <c r="C133" s="7" t="s">
        <v>345</v>
      </c>
      <c r="D133" s="2" t="s">
        <v>346</v>
      </c>
      <c r="E133" s="2" t="s">
        <v>21</v>
      </c>
      <c r="F133" s="3">
        <v>350</v>
      </c>
      <c r="G133" s="2" t="s">
        <v>14</v>
      </c>
      <c r="H133" s="4" t="s">
        <v>22</v>
      </c>
      <c r="I133" s="5">
        <v>2021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9.5" customHeight="1" x14ac:dyDescent="0.2">
      <c r="A134" s="2" t="s">
        <v>314</v>
      </c>
      <c r="B134" s="2" t="s">
        <v>91</v>
      </c>
      <c r="C134" s="7" t="s">
        <v>347</v>
      </c>
      <c r="D134" s="2" t="s">
        <v>348</v>
      </c>
      <c r="E134" s="2" t="s">
        <v>13</v>
      </c>
      <c r="F134" s="2" t="s">
        <v>14</v>
      </c>
      <c r="G134" s="3" t="s">
        <v>15</v>
      </c>
      <c r="H134" s="4" t="s">
        <v>22</v>
      </c>
      <c r="I134" s="5">
        <v>2021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9.5" customHeight="1" x14ac:dyDescent="0.2">
      <c r="A135" s="2" t="s">
        <v>321</v>
      </c>
      <c r="B135" s="2" t="s">
        <v>103</v>
      </c>
      <c r="C135" s="7" t="s">
        <v>349</v>
      </c>
      <c r="D135" s="2" t="s">
        <v>350</v>
      </c>
      <c r="E135" s="2" t="s">
        <v>21</v>
      </c>
      <c r="F135" s="3">
        <v>142</v>
      </c>
      <c r="G135" s="2" t="s">
        <v>14</v>
      </c>
      <c r="H135" s="4" t="s">
        <v>22</v>
      </c>
      <c r="I135" s="5">
        <v>2021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9.5" customHeight="1" x14ac:dyDescent="0.2">
      <c r="A136" s="2" t="s">
        <v>341</v>
      </c>
      <c r="B136" s="2" t="s">
        <v>91</v>
      </c>
      <c r="C136" s="7" t="s">
        <v>349</v>
      </c>
      <c r="D136" s="2" t="s">
        <v>351</v>
      </c>
      <c r="E136" s="2" t="s">
        <v>21</v>
      </c>
      <c r="F136" s="3">
        <v>572</v>
      </c>
      <c r="G136" s="2" t="s">
        <v>14</v>
      </c>
      <c r="H136" s="4" t="s">
        <v>22</v>
      </c>
      <c r="I136" s="5">
        <v>2021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9.5" customHeight="1" x14ac:dyDescent="0.2">
      <c r="A137" s="2" t="s">
        <v>352</v>
      </c>
      <c r="B137" s="2" t="s">
        <v>91</v>
      </c>
      <c r="C137" s="7" t="s">
        <v>349</v>
      </c>
      <c r="D137" s="2" t="s">
        <v>342</v>
      </c>
      <c r="E137" s="2" t="s">
        <v>13</v>
      </c>
      <c r="F137" s="2" t="s">
        <v>14</v>
      </c>
      <c r="G137" s="3">
        <f>763+1608</f>
        <v>2371</v>
      </c>
      <c r="H137" s="4" t="s">
        <v>22</v>
      </c>
      <c r="I137" s="5">
        <v>2021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9.5" customHeight="1" x14ac:dyDescent="0.2">
      <c r="A138" s="2" t="s">
        <v>353</v>
      </c>
      <c r="B138" s="2" t="s">
        <v>344</v>
      </c>
      <c r="C138" s="7" t="s">
        <v>354</v>
      </c>
      <c r="D138" s="2" t="s">
        <v>355</v>
      </c>
      <c r="E138" s="2" t="s">
        <v>21</v>
      </c>
      <c r="F138" s="3">
        <v>60</v>
      </c>
      <c r="G138" s="2" t="s">
        <v>14</v>
      </c>
      <c r="H138" s="4" t="s">
        <v>22</v>
      </c>
      <c r="I138" s="5">
        <v>2021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9.5" customHeight="1" x14ac:dyDescent="0.2">
      <c r="A139" s="2" t="s">
        <v>356</v>
      </c>
      <c r="B139" s="2" t="s">
        <v>18</v>
      </c>
      <c r="C139" s="7" t="s">
        <v>357</v>
      </c>
      <c r="D139" s="2" t="s">
        <v>358</v>
      </c>
      <c r="E139" s="2" t="s">
        <v>21</v>
      </c>
      <c r="F139" s="3">
        <v>400</v>
      </c>
      <c r="G139" s="2" t="s">
        <v>14</v>
      </c>
      <c r="H139" s="4" t="s">
        <v>37</v>
      </c>
      <c r="I139" s="5">
        <v>2021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9.5" customHeight="1" x14ac:dyDescent="0.2">
      <c r="A140" s="2" t="s">
        <v>359</v>
      </c>
      <c r="B140" s="2" t="s">
        <v>24</v>
      </c>
      <c r="C140" s="7" t="s">
        <v>360</v>
      </c>
      <c r="D140" s="2" t="s">
        <v>361</v>
      </c>
      <c r="E140" s="2" t="s">
        <v>21</v>
      </c>
      <c r="F140" s="3">
        <v>30</v>
      </c>
      <c r="G140" s="2" t="s">
        <v>14</v>
      </c>
      <c r="H140" s="4" t="s">
        <v>37</v>
      </c>
      <c r="I140" s="5">
        <v>2021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9.5" customHeight="1" x14ac:dyDescent="0.2">
      <c r="A141" s="2" t="s">
        <v>362</v>
      </c>
      <c r="B141" s="2" t="s">
        <v>363</v>
      </c>
      <c r="C141" s="7" t="s">
        <v>364</v>
      </c>
      <c r="D141" s="2" t="s">
        <v>365</v>
      </c>
      <c r="E141" s="2" t="s">
        <v>13</v>
      </c>
      <c r="F141" s="2" t="s">
        <v>14</v>
      </c>
      <c r="G141" s="3">
        <f>1782+2573+2108</f>
        <v>6463</v>
      </c>
      <c r="H141" s="4" t="s">
        <v>37</v>
      </c>
      <c r="I141" s="5">
        <v>2021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9.5" customHeight="1" x14ac:dyDescent="0.2">
      <c r="A142" s="2" t="s">
        <v>366</v>
      </c>
      <c r="B142" s="2" t="s">
        <v>18</v>
      </c>
      <c r="C142" s="7" t="s">
        <v>367</v>
      </c>
      <c r="D142" s="2" t="s">
        <v>368</v>
      </c>
      <c r="E142" s="2" t="s">
        <v>13</v>
      </c>
      <c r="F142" s="2" t="s">
        <v>14</v>
      </c>
      <c r="G142" s="3" t="s">
        <v>15</v>
      </c>
      <c r="H142" s="4" t="s">
        <v>37</v>
      </c>
      <c r="I142" s="5">
        <v>2021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9.5" customHeight="1" x14ac:dyDescent="0.2">
      <c r="A143" s="2" t="s">
        <v>369</v>
      </c>
      <c r="B143" s="2" t="s">
        <v>91</v>
      </c>
      <c r="C143" s="7" t="s">
        <v>370</v>
      </c>
      <c r="D143" s="2" t="s">
        <v>299</v>
      </c>
      <c r="E143" s="2" t="s">
        <v>21</v>
      </c>
      <c r="F143" s="3">
        <v>70</v>
      </c>
      <c r="G143" s="2" t="s">
        <v>14</v>
      </c>
      <c r="H143" s="4" t="s">
        <v>37</v>
      </c>
      <c r="I143" s="5">
        <v>2021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9.5" customHeight="1" x14ac:dyDescent="0.2">
      <c r="A144" s="8" t="s">
        <v>371</v>
      </c>
      <c r="B144" s="2" t="s">
        <v>91</v>
      </c>
      <c r="C144" s="7" t="s">
        <v>370</v>
      </c>
      <c r="D144" s="2" t="s">
        <v>299</v>
      </c>
      <c r="E144" s="2" t="s">
        <v>21</v>
      </c>
      <c r="F144" s="3">
        <v>70</v>
      </c>
      <c r="G144" s="2" t="s">
        <v>14</v>
      </c>
      <c r="H144" s="4" t="s">
        <v>37</v>
      </c>
      <c r="I144" s="5">
        <v>2021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9.5" customHeight="1" x14ac:dyDescent="0.2">
      <c r="A145" s="2" t="s">
        <v>321</v>
      </c>
      <c r="B145" s="2" t="s">
        <v>103</v>
      </c>
      <c r="C145" s="7" t="s">
        <v>372</v>
      </c>
      <c r="D145" s="2" t="s">
        <v>373</v>
      </c>
      <c r="E145" s="2" t="s">
        <v>21</v>
      </c>
      <c r="F145" s="3">
        <v>150</v>
      </c>
      <c r="G145" s="2" t="s">
        <v>14</v>
      </c>
      <c r="H145" s="4" t="s">
        <v>37</v>
      </c>
      <c r="I145" s="5">
        <v>2021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9.5" customHeight="1" x14ac:dyDescent="0.2">
      <c r="A146" s="2" t="s">
        <v>374</v>
      </c>
      <c r="B146" s="2" t="s">
        <v>91</v>
      </c>
      <c r="C146" s="7" t="s">
        <v>375</v>
      </c>
      <c r="D146" s="2" t="s">
        <v>36</v>
      </c>
      <c r="E146" s="2" t="s">
        <v>13</v>
      </c>
      <c r="F146" s="3" t="s">
        <v>14</v>
      </c>
      <c r="G146" s="3">
        <f>70+100</f>
        <v>170</v>
      </c>
      <c r="H146" s="4" t="s">
        <v>37</v>
      </c>
      <c r="I146" s="5">
        <v>2021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9.5" customHeight="1" x14ac:dyDescent="0.2">
      <c r="A147" s="2" t="s">
        <v>376</v>
      </c>
      <c r="B147" s="2" t="s">
        <v>30</v>
      </c>
      <c r="C147" s="7" t="s">
        <v>377</v>
      </c>
      <c r="D147" s="2" t="s">
        <v>146</v>
      </c>
      <c r="E147" s="2" t="s">
        <v>13</v>
      </c>
      <c r="F147" s="3" t="s">
        <v>14</v>
      </c>
      <c r="G147" s="3">
        <v>50</v>
      </c>
      <c r="H147" s="4" t="s">
        <v>37</v>
      </c>
      <c r="I147" s="5">
        <v>2021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9.5" customHeight="1" x14ac:dyDescent="0.2">
      <c r="A148" s="2" t="s">
        <v>378</v>
      </c>
      <c r="B148" s="2" t="s">
        <v>132</v>
      </c>
      <c r="C148" s="7" t="s">
        <v>379</v>
      </c>
      <c r="D148" s="2" t="s">
        <v>318</v>
      </c>
      <c r="E148" s="2" t="s">
        <v>21</v>
      </c>
      <c r="F148" s="3">
        <v>26.1904761904762</v>
      </c>
      <c r="G148" s="2" t="s">
        <v>14</v>
      </c>
      <c r="H148" s="4" t="s">
        <v>37</v>
      </c>
      <c r="I148" s="5">
        <v>2021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9.5" customHeight="1" x14ac:dyDescent="0.2">
      <c r="A149" s="2" t="s">
        <v>380</v>
      </c>
      <c r="B149" s="2" t="s">
        <v>52</v>
      </c>
      <c r="C149" s="7" t="s">
        <v>381</v>
      </c>
      <c r="D149" s="2" t="s">
        <v>382</v>
      </c>
      <c r="E149" s="2" t="s">
        <v>21</v>
      </c>
      <c r="F149" s="3">
        <v>250</v>
      </c>
      <c r="G149" s="2" t="s">
        <v>14</v>
      </c>
      <c r="H149" s="4" t="s">
        <v>37</v>
      </c>
      <c r="I149" s="5">
        <v>2021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9.5" customHeight="1" x14ac:dyDescent="0.2">
      <c r="A150" s="2" t="s">
        <v>383</v>
      </c>
      <c r="B150" s="2" t="s">
        <v>10</v>
      </c>
      <c r="C150" s="7" t="s">
        <v>384</v>
      </c>
      <c r="D150" s="2" t="s">
        <v>385</v>
      </c>
      <c r="E150" s="2" t="s">
        <v>21</v>
      </c>
      <c r="F150" s="3">
        <v>1349</v>
      </c>
      <c r="G150" s="2" t="s">
        <v>14</v>
      </c>
      <c r="H150" s="4" t="s">
        <v>37</v>
      </c>
      <c r="I150" s="5">
        <v>2021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9.5" customHeight="1" x14ac:dyDescent="0.2">
      <c r="A151" s="2" t="s">
        <v>386</v>
      </c>
      <c r="B151" s="2" t="s">
        <v>116</v>
      </c>
      <c r="C151" s="7" t="s">
        <v>387</v>
      </c>
      <c r="D151" s="2" t="s">
        <v>388</v>
      </c>
      <c r="E151" s="2" t="s">
        <v>21</v>
      </c>
      <c r="F151" s="3">
        <v>165</v>
      </c>
      <c r="G151" s="2" t="s">
        <v>14</v>
      </c>
      <c r="H151" s="4" t="s">
        <v>37</v>
      </c>
      <c r="I151" s="5">
        <v>2021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9.5" customHeight="1" x14ac:dyDescent="0.2">
      <c r="A152" s="2" t="s">
        <v>389</v>
      </c>
      <c r="B152" s="2" t="s">
        <v>344</v>
      </c>
      <c r="C152" s="7" t="s">
        <v>390</v>
      </c>
      <c r="D152" s="2" t="s">
        <v>391</v>
      </c>
      <c r="E152" s="2" t="s">
        <v>21</v>
      </c>
      <c r="F152" s="3">
        <v>250</v>
      </c>
      <c r="G152" s="2" t="s">
        <v>14</v>
      </c>
      <c r="H152" s="4" t="s">
        <v>37</v>
      </c>
      <c r="I152" s="5">
        <v>2021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9.5" customHeight="1" x14ac:dyDescent="0.2">
      <c r="A153" s="2" t="s">
        <v>392</v>
      </c>
      <c r="B153" s="2" t="s">
        <v>116</v>
      </c>
      <c r="C153" s="7" t="s">
        <v>393</v>
      </c>
      <c r="D153" s="2" t="s">
        <v>261</v>
      </c>
      <c r="E153" s="2" t="s">
        <v>21</v>
      </c>
      <c r="F153" s="3">
        <v>100</v>
      </c>
      <c r="G153" s="2" t="s">
        <v>14</v>
      </c>
      <c r="H153" s="4" t="s">
        <v>37</v>
      </c>
      <c r="I153" s="5">
        <v>2021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9.5" customHeight="1" x14ac:dyDescent="0.2">
      <c r="A154" s="2" t="s">
        <v>394</v>
      </c>
      <c r="B154" s="2" t="s">
        <v>18</v>
      </c>
      <c r="C154" s="7" t="s">
        <v>393</v>
      </c>
      <c r="D154" s="2" t="s">
        <v>368</v>
      </c>
      <c r="E154" s="2" t="s">
        <v>13</v>
      </c>
      <c r="F154" s="2" t="s">
        <v>14</v>
      </c>
      <c r="G154" s="3" t="s">
        <v>15</v>
      </c>
      <c r="H154" s="4" t="s">
        <v>37</v>
      </c>
      <c r="I154" s="5">
        <v>2021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9.5" customHeight="1" x14ac:dyDescent="0.2">
      <c r="A155" s="2" t="s">
        <v>395</v>
      </c>
      <c r="B155" s="2" t="s">
        <v>344</v>
      </c>
      <c r="C155" s="7" t="s">
        <v>396</v>
      </c>
      <c r="D155" s="2" t="s">
        <v>397</v>
      </c>
      <c r="E155" s="2" t="s">
        <v>21</v>
      </c>
      <c r="F155" s="3">
        <v>150</v>
      </c>
      <c r="G155" s="2" t="s">
        <v>14</v>
      </c>
      <c r="H155" s="4" t="s">
        <v>37</v>
      </c>
      <c r="I155" s="5">
        <v>2021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9.5" customHeight="1" x14ac:dyDescent="0.2">
      <c r="A156" s="2" t="s">
        <v>321</v>
      </c>
      <c r="B156" s="2" t="s">
        <v>103</v>
      </c>
      <c r="C156" s="7" t="s">
        <v>398</v>
      </c>
      <c r="D156" s="2" t="s">
        <v>399</v>
      </c>
      <c r="E156" s="2" t="s">
        <v>21</v>
      </c>
      <c r="F156" s="3">
        <v>90</v>
      </c>
      <c r="G156" s="2" t="s">
        <v>14</v>
      </c>
      <c r="H156" s="4" t="s">
        <v>61</v>
      </c>
      <c r="I156" s="5">
        <v>2021</v>
      </c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9.5" customHeight="1" x14ac:dyDescent="0.2">
      <c r="A157" s="2" t="s">
        <v>400</v>
      </c>
      <c r="B157" s="2" t="s">
        <v>116</v>
      </c>
      <c r="C157" s="7" t="s">
        <v>398</v>
      </c>
      <c r="D157" s="2" t="s">
        <v>401</v>
      </c>
      <c r="E157" s="2" t="s">
        <v>21</v>
      </c>
      <c r="F157" s="3">
        <v>400</v>
      </c>
      <c r="G157" s="2" t="s">
        <v>14</v>
      </c>
      <c r="H157" s="4" t="s">
        <v>61</v>
      </c>
      <c r="I157" s="5">
        <v>2021</v>
      </c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9.5" customHeight="1" x14ac:dyDescent="0.2">
      <c r="A158" s="2" t="s">
        <v>402</v>
      </c>
      <c r="B158" s="2" t="s">
        <v>116</v>
      </c>
      <c r="C158" s="7" t="s">
        <v>398</v>
      </c>
      <c r="D158" s="2" t="s">
        <v>261</v>
      </c>
      <c r="E158" s="2" t="s">
        <v>21</v>
      </c>
      <c r="F158" s="3">
        <v>400</v>
      </c>
      <c r="G158" s="2" t="s">
        <v>14</v>
      </c>
      <c r="H158" s="4" t="s">
        <v>61</v>
      </c>
      <c r="I158" s="5">
        <v>2021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9.5" customHeight="1" x14ac:dyDescent="0.2">
      <c r="A159" s="2" t="s">
        <v>400</v>
      </c>
      <c r="B159" s="2" t="s">
        <v>344</v>
      </c>
      <c r="C159" s="7" t="s">
        <v>403</v>
      </c>
      <c r="D159" s="2" t="s">
        <v>261</v>
      </c>
      <c r="E159" s="2" t="s">
        <v>21</v>
      </c>
      <c r="F159" s="3">
        <v>80</v>
      </c>
      <c r="G159" s="2" t="s">
        <v>14</v>
      </c>
      <c r="H159" s="4" t="s">
        <v>61</v>
      </c>
      <c r="I159" s="5">
        <v>2021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 x14ac:dyDescent="0.2">
      <c r="A160" s="2" t="s">
        <v>321</v>
      </c>
      <c r="B160" s="2" t="s">
        <v>103</v>
      </c>
      <c r="C160" s="7" t="s">
        <v>404</v>
      </c>
      <c r="D160" s="2" t="s">
        <v>405</v>
      </c>
      <c r="E160" s="2" t="s">
        <v>21</v>
      </c>
      <c r="F160" s="2">
        <v>160</v>
      </c>
      <c r="G160" s="2" t="s">
        <v>14</v>
      </c>
      <c r="H160" s="4" t="s">
        <v>61</v>
      </c>
      <c r="I160" s="5">
        <v>2021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 x14ac:dyDescent="0.2">
      <c r="A161" s="2" t="s">
        <v>406</v>
      </c>
      <c r="B161" s="2" t="s">
        <v>344</v>
      </c>
      <c r="C161" s="7" t="s">
        <v>404</v>
      </c>
      <c r="D161" s="2" t="s">
        <v>263</v>
      </c>
      <c r="E161" s="2" t="s">
        <v>21</v>
      </c>
      <c r="F161" s="3">
        <v>70</v>
      </c>
      <c r="G161" s="2" t="s">
        <v>14</v>
      </c>
      <c r="H161" s="4" t="s">
        <v>61</v>
      </c>
      <c r="I161" s="5">
        <v>2021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 x14ac:dyDescent="0.2">
      <c r="A162" s="2" t="s">
        <v>407</v>
      </c>
      <c r="B162" s="2" t="s">
        <v>30</v>
      </c>
      <c r="C162" s="7" t="s">
        <v>404</v>
      </c>
      <c r="D162" s="2" t="s">
        <v>408</v>
      </c>
      <c r="E162" s="2" t="s">
        <v>21</v>
      </c>
      <c r="F162" s="3">
        <v>300</v>
      </c>
      <c r="G162" s="2" t="s">
        <v>14</v>
      </c>
      <c r="H162" s="4" t="s">
        <v>61</v>
      </c>
      <c r="I162" s="5">
        <v>2021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 x14ac:dyDescent="0.2">
      <c r="A163" s="2" t="s">
        <v>409</v>
      </c>
      <c r="B163" s="2" t="s">
        <v>410</v>
      </c>
      <c r="C163" s="7" t="s">
        <v>411</v>
      </c>
      <c r="D163" s="2" t="s">
        <v>130</v>
      </c>
      <c r="E163" s="2" t="s">
        <v>21</v>
      </c>
      <c r="F163" s="3">
        <f>286+270+180</f>
        <v>736</v>
      </c>
      <c r="G163" s="2" t="s">
        <v>14</v>
      </c>
      <c r="H163" s="4" t="s">
        <v>61</v>
      </c>
      <c r="I163" s="5">
        <v>2021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9.5" customHeight="1" x14ac:dyDescent="0.2">
      <c r="A164" s="2" t="s">
        <v>412</v>
      </c>
      <c r="B164" s="2" t="s">
        <v>132</v>
      </c>
      <c r="C164" s="7" t="s">
        <v>413</v>
      </c>
      <c r="D164" s="2" t="s">
        <v>318</v>
      </c>
      <c r="E164" s="2" t="s">
        <v>21</v>
      </c>
      <c r="F164" s="3">
        <v>19.904761904761902</v>
      </c>
      <c r="G164" s="2" t="s">
        <v>14</v>
      </c>
      <c r="H164" s="4" t="s">
        <v>61</v>
      </c>
      <c r="I164" s="5">
        <v>2021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9.5" customHeight="1" x14ac:dyDescent="0.2">
      <c r="A165" s="2" t="s">
        <v>414</v>
      </c>
      <c r="B165" s="2" t="s">
        <v>116</v>
      </c>
      <c r="C165" s="7" t="s">
        <v>415</v>
      </c>
      <c r="D165" s="2" t="s">
        <v>416</v>
      </c>
      <c r="E165" s="2" t="s">
        <v>21</v>
      </c>
      <c r="F165" s="3">
        <v>120</v>
      </c>
      <c r="G165" s="2" t="s">
        <v>14</v>
      </c>
      <c r="H165" s="4" t="s">
        <v>61</v>
      </c>
      <c r="I165" s="5">
        <v>2021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9.5" customHeight="1" x14ac:dyDescent="0.2">
      <c r="A166" s="2" t="s">
        <v>417</v>
      </c>
      <c r="B166" s="2" t="s">
        <v>18</v>
      </c>
      <c r="C166" s="7" t="s">
        <v>418</v>
      </c>
      <c r="D166" s="2" t="s">
        <v>419</v>
      </c>
      <c r="E166" s="2" t="s">
        <v>21</v>
      </c>
      <c r="F166" s="3">
        <v>150</v>
      </c>
      <c r="G166" s="2" t="s">
        <v>14</v>
      </c>
      <c r="H166" s="4" t="s">
        <v>61</v>
      </c>
      <c r="I166" s="5">
        <v>2021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9.5" customHeight="1" x14ac:dyDescent="0.2">
      <c r="A167" s="2" t="s">
        <v>407</v>
      </c>
      <c r="B167" s="2" t="s">
        <v>30</v>
      </c>
      <c r="C167" s="7" t="s">
        <v>420</v>
      </c>
      <c r="D167" s="2" t="s">
        <v>421</v>
      </c>
      <c r="E167" s="2" t="s">
        <v>21</v>
      </c>
      <c r="F167" s="3">
        <v>125</v>
      </c>
      <c r="G167" s="2" t="s">
        <v>14</v>
      </c>
      <c r="H167" s="4" t="s">
        <v>61</v>
      </c>
      <c r="I167" s="5">
        <v>2021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9.5" customHeight="1" x14ac:dyDescent="0.2">
      <c r="A168" s="2" t="s">
        <v>422</v>
      </c>
      <c r="B168" s="2" t="s">
        <v>10</v>
      </c>
      <c r="C168" s="7" t="s">
        <v>423</v>
      </c>
      <c r="D168" s="2" t="s">
        <v>424</v>
      </c>
      <c r="E168" s="2" t="s">
        <v>21</v>
      </c>
      <c r="F168" s="3">
        <v>100</v>
      </c>
      <c r="G168" s="2" t="s">
        <v>14</v>
      </c>
      <c r="H168" s="4" t="s">
        <v>61</v>
      </c>
      <c r="I168" s="5">
        <v>2021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9.5" customHeight="1" x14ac:dyDescent="0.2">
      <c r="A169" s="2" t="s">
        <v>425</v>
      </c>
      <c r="B169" s="2" t="s">
        <v>24</v>
      </c>
      <c r="C169" s="7" t="s">
        <v>426</v>
      </c>
      <c r="D169" s="2" t="s">
        <v>427</v>
      </c>
      <c r="E169" s="2" t="s">
        <v>21</v>
      </c>
      <c r="F169" s="3">
        <v>50</v>
      </c>
      <c r="G169" s="2" t="s">
        <v>14</v>
      </c>
      <c r="H169" s="4" t="s">
        <v>61</v>
      </c>
      <c r="I169" s="5">
        <v>2021</v>
      </c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9.5" customHeight="1" x14ac:dyDescent="0.2">
      <c r="A170" s="2" t="s">
        <v>428</v>
      </c>
      <c r="B170" s="2" t="s">
        <v>30</v>
      </c>
      <c r="C170" s="7" t="s">
        <v>426</v>
      </c>
      <c r="D170" s="2" t="s">
        <v>429</v>
      </c>
      <c r="E170" s="2" t="s">
        <v>21</v>
      </c>
      <c r="F170" s="3">
        <v>250</v>
      </c>
      <c r="G170" s="2" t="s">
        <v>14</v>
      </c>
      <c r="H170" s="4" t="s">
        <v>61</v>
      </c>
      <c r="I170" s="5">
        <v>2021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9.5" customHeight="1" x14ac:dyDescent="0.2">
      <c r="A171" s="2" t="s">
        <v>430</v>
      </c>
      <c r="B171" s="2" t="s">
        <v>18</v>
      </c>
      <c r="C171" s="7" t="s">
        <v>426</v>
      </c>
      <c r="D171" s="2" t="s">
        <v>429</v>
      </c>
      <c r="E171" s="2" t="s">
        <v>21</v>
      </c>
      <c r="F171" s="3">
        <v>350</v>
      </c>
      <c r="G171" s="2" t="s">
        <v>14</v>
      </c>
      <c r="H171" s="4" t="s">
        <v>61</v>
      </c>
      <c r="I171" s="5">
        <v>2021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9.5" customHeight="1" x14ac:dyDescent="0.2">
      <c r="A172" s="2" t="s">
        <v>407</v>
      </c>
      <c r="B172" s="2" t="s">
        <v>30</v>
      </c>
      <c r="C172" s="7" t="s">
        <v>431</v>
      </c>
      <c r="D172" s="2" t="s">
        <v>432</v>
      </c>
      <c r="E172" s="2" t="s">
        <v>21</v>
      </c>
      <c r="F172" s="3">
        <v>300</v>
      </c>
      <c r="G172" s="2" t="s">
        <v>14</v>
      </c>
      <c r="H172" s="4" t="s">
        <v>61</v>
      </c>
      <c r="I172" s="5">
        <v>2021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9.5" customHeight="1" x14ac:dyDescent="0.2">
      <c r="A173" s="2" t="s">
        <v>433</v>
      </c>
      <c r="B173" s="2" t="s">
        <v>116</v>
      </c>
      <c r="C173" s="7" t="s">
        <v>431</v>
      </c>
      <c r="D173" s="2" t="s">
        <v>263</v>
      </c>
      <c r="E173" s="2" t="s">
        <v>21</v>
      </c>
      <c r="F173" s="3">
        <v>300</v>
      </c>
      <c r="G173" s="2" t="s">
        <v>14</v>
      </c>
      <c r="H173" s="4" t="s">
        <v>61</v>
      </c>
      <c r="I173" s="5">
        <v>2021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9.5" customHeight="1" x14ac:dyDescent="0.2">
      <c r="A174" s="2" t="s">
        <v>434</v>
      </c>
      <c r="B174" s="2" t="s">
        <v>18</v>
      </c>
      <c r="C174" s="7" t="s">
        <v>435</v>
      </c>
      <c r="D174" s="2" t="s">
        <v>436</v>
      </c>
      <c r="E174" s="2" t="s">
        <v>13</v>
      </c>
      <c r="F174" s="2" t="s">
        <v>14</v>
      </c>
      <c r="G174" s="2">
        <f>632+389</f>
        <v>1021</v>
      </c>
      <c r="H174" s="4" t="s">
        <v>61</v>
      </c>
      <c r="I174" s="5">
        <v>2021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9.5" customHeight="1" x14ac:dyDescent="0.2">
      <c r="A175" s="2" t="s">
        <v>437</v>
      </c>
      <c r="B175" s="2" t="s">
        <v>18</v>
      </c>
      <c r="C175" s="7" t="s">
        <v>438</v>
      </c>
      <c r="D175" s="2" t="s">
        <v>439</v>
      </c>
      <c r="E175" s="2" t="s">
        <v>13</v>
      </c>
      <c r="F175" s="3" t="s">
        <v>14</v>
      </c>
      <c r="G175" s="3" t="s">
        <v>15</v>
      </c>
      <c r="H175" s="4" t="s">
        <v>440</v>
      </c>
      <c r="I175" s="5">
        <v>2022</v>
      </c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9.5" customHeight="1" x14ac:dyDescent="0.2">
      <c r="A176" s="2" t="s">
        <v>441</v>
      </c>
      <c r="B176" s="2" t="s">
        <v>91</v>
      </c>
      <c r="C176" s="7" t="s">
        <v>442</v>
      </c>
      <c r="D176" s="2" t="s">
        <v>439</v>
      </c>
      <c r="E176" s="2" t="s">
        <v>13</v>
      </c>
      <c r="F176" s="3" t="s">
        <v>14</v>
      </c>
      <c r="G176" s="3" t="s">
        <v>15</v>
      </c>
      <c r="H176" s="4" t="s">
        <v>440</v>
      </c>
      <c r="I176" s="5">
        <v>2022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2">
      <c r="A177" s="2" t="s">
        <v>443</v>
      </c>
      <c r="B177" s="2" t="s">
        <v>91</v>
      </c>
      <c r="C177" s="7" t="s">
        <v>444</v>
      </c>
      <c r="D177" s="2" t="s">
        <v>439</v>
      </c>
      <c r="E177" s="2" t="s">
        <v>13</v>
      </c>
      <c r="F177" s="3" t="s">
        <v>14</v>
      </c>
      <c r="G177" s="3" t="s">
        <v>15</v>
      </c>
      <c r="H177" s="4" t="s">
        <v>440</v>
      </c>
      <c r="I177" s="5">
        <v>2022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2">
      <c r="A178" s="2" t="s">
        <v>445</v>
      </c>
      <c r="B178" s="2" t="s">
        <v>91</v>
      </c>
      <c r="C178" s="7" t="s">
        <v>446</v>
      </c>
      <c r="D178" s="2" t="s">
        <v>439</v>
      </c>
      <c r="E178" s="2" t="s">
        <v>13</v>
      </c>
      <c r="F178" s="3" t="s">
        <v>14</v>
      </c>
      <c r="G178" s="3" t="s">
        <v>15</v>
      </c>
      <c r="H178" s="4" t="s">
        <v>440</v>
      </c>
      <c r="I178" s="5">
        <v>2022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2">
      <c r="A179" s="2" t="s">
        <v>447</v>
      </c>
      <c r="B179" s="2" t="s">
        <v>344</v>
      </c>
      <c r="C179" s="7" t="s">
        <v>448</v>
      </c>
      <c r="D179" s="2" t="s">
        <v>449</v>
      </c>
      <c r="E179" s="9" t="s">
        <v>21</v>
      </c>
      <c r="F179" s="9">
        <v>200</v>
      </c>
      <c r="G179" s="9" t="s">
        <v>14</v>
      </c>
      <c r="H179" s="4" t="s">
        <v>440</v>
      </c>
      <c r="I179" s="5">
        <v>2022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2">
      <c r="A180" s="2" t="s">
        <v>450</v>
      </c>
      <c r="B180" s="2" t="s">
        <v>132</v>
      </c>
      <c r="C180" s="7" t="s">
        <v>451</v>
      </c>
      <c r="D180" s="2" t="s">
        <v>452</v>
      </c>
      <c r="E180" s="9" t="s">
        <v>21</v>
      </c>
      <c r="F180" s="9">
        <v>300</v>
      </c>
      <c r="G180" s="3" t="s">
        <v>14</v>
      </c>
      <c r="H180" s="4" t="s">
        <v>106</v>
      </c>
      <c r="I180" s="5">
        <v>2022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2">
      <c r="A181" s="2" t="s">
        <v>453</v>
      </c>
      <c r="B181" s="2" t="s">
        <v>454</v>
      </c>
      <c r="C181" s="7" t="s">
        <v>455</v>
      </c>
      <c r="D181" s="2" t="s">
        <v>456</v>
      </c>
      <c r="E181" s="3" t="s">
        <v>13</v>
      </c>
      <c r="F181" s="3" t="s">
        <v>14</v>
      </c>
      <c r="G181" s="3">
        <v>145</v>
      </c>
      <c r="H181" s="4" t="s">
        <v>106</v>
      </c>
      <c r="I181" s="5">
        <v>2022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2">
      <c r="A182" s="2" t="s">
        <v>457</v>
      </c>
      <c r="B182" s="2" t="s">
        <v>132</v>
      </c>
      <c r="C182" s="7" t="s">
        <v>458</v>
      </c>
      <c r="D182" s="2" t="s">
        <v>132</v>
      </c>
      <c r="E182" s="9" t="s">
        <v>21</v>
      </c>
      <c r="F182" s="9">
        <v>20</v>
      </c>
      <c r="G182" s="3" t="s">
        <v>14</v>
      </c>
      <c r="H182" s="4" t="s">
        <v>106</v>
      </c>
      <c r="I182" s="5">
        <v>2022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2">
      <c r="A183" s="2" t="s">
        <v>459</v>
      </c>
      <c r="B183" s="2" t="s">
        <v>318</v>
      </c>
      <c r="C183" s="7" t="s">
        <v>460</v>
      </c>
      <c r="D183" s="2" t="s">
        <v>461</v>
      </c>
      <c r="E183" s="3" t="s">
        <v>13</v>
      </c>
      <c r="F183" s="3" t="s">
        <v>14</v>
      </c>
      <c r="G183" s="3" t="s">
        <v>15</v>
      </c>
      <c r="H183" s="4" t="s">
        <v>106</v>
      </c>
      <c r="I183" s="5">
        <v>2022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2">
      <c r="A184" s="2" t="s">
        <v>462</v>
      </c>
      <c r="B184" s="2" t="s">
        <v>344</v>
      </c>
      <c r="C184" s="7" t="s">
        <v>463</v>
      </c>
      <c r="D184" s="2" t="s">
        <v>464</v>
      </c>
      <c r="E184" s="3" t="s">
        <v>13</v>
      </c>
      <c r="F184" s="3" t="s">
        <v>14</v>
      </c>
      <c r="G184" s="3">
        <f>286+95</f>
        <v>381</v>
      </c>
      <c r="H184" s="4" t="s">
        <v>106</v>
      </c>
      <c r="I184" s="5">
        <v>2022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2">
      <c r="A185" s="2" t="s">
        <v>465</v>
      </c>
      <c r="B185" s="2" t="s">
        <v>91</v>
      </c>
      <c r="C185" s="7" t="s">
        <v>466</v>
      </c>
      <c r="D185" s="2" t="s">
        <v>439</v>
      </c>
      <c r="E185" s="3" t="s">
        <v>13</v>
      </c>
      <c r="F185" s="3" t="s">
        <v>14</v>
      </c>
      <c r="G185" s="3" t="s">
        <v>15</v>
      </c>
      <c r="H185" s="4" t="s">
        <v>106</v>
      </c>
      <c r="I185" s="5">
        <v>2022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2">
      <c r="A186" s="2" t="s">
        <v>467</v>
      </c>
      <c r="B186" s="2" t="s">
        <v>10</v>
      </c>
      <c r="C186" s="7" t="s">
        <v>468</v>
      </c>
      <c r="D186" s="2" t="s">
        <v>219</v>
      </c>
      <c r="E186" s="9" t="s">
        <v>21</v>
      </c>
      <c r="F186" s="9">
        <v>1600</v>
      </c>
      <c r="G186" s="3" t="s">
        <v>14</v>
      </c>
      <c r="H186" s="4" t="s">
        <v>106</v>
      </c>
      <c r="I186" s="5">
        <v>2022</v>
      </c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2">
      <c r="A187" s="2" t="s">
        <v>469</v>
      </c>
      <c r="B187" s="2" t="s">
        <v>91</v>
      </c>
      <c r="C187" s="7" t="s">
        <v>470</v>
      </c>
      <c r="D187" s="2" t="s">
        <v>439</v>
      </c>
      <c r="E187" s="3" t="s">
        <v>13</v>
      </c>
      <c r="F187" s="3" t="s">
        <v>14</v>
      </c>
      <c r="G187" s="3" t="s">
        <v>15</v>
      </c>
      <c r="H187" s="4" t="s">
        <v>106</v>
      </c>
      <c r="I187" s="5">
        <v>2022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2">
      <c r="A188" s="2" t="s">
        <v>471</v>
      </c>
      <c r="B188" s="2" t="s">
        <v>116</v>
      </c>
      <c r="C188" s="7" t="s">
        <v>472</v>
      </c>
      <c r="D188" s="2" t="s">
        <v>100</v>
      </c>
      <c r="E188" s="3" t="s">
        <v>13</v>
      </c>
      <c r="F188" s="3" t="s">
        <v>14</v>
      </c>
      <c r="G188" s="9">
        <v>364</v>
      </c>
      <c r="H188" s="4" t="s">
        <v>106</v>
      </c>
      <c r="I188" s="5">
        <v>2022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2">
      <c r="A189" s="2" t="s">
        <v>473</v>
      </c>
      <c r="B189" s="2" t="s">
        <v>116</v>
      </c>
      <c r="C189" s="7" t="s">
        <v>474</v>
      </c>
      <c r="D189" s="2" t="s">
        <v>100</v>
      </c>
      <c r="E189" s="3" t="s">
        <v>13</v>
      </c>
      <c r="F189" s="3" t="s">
        <v>14</v>
      </c>
      <c r="G189" s="9">
        <v>381</v>
      </c>
      <c r="H189" s="4" t="s">
        <v>106</v>
      </c>
      <c r="I189" s="5">
        <v>2022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2">
      <c r="A190" s="2" t="s">
        <v>475</v>
      </c>
      <c r="B190" s="2" t="s">
        <v>116</v>
      </c>
      <c r="C190" s="7" t="s">
        <v>476</v>
      </c>
      <c r="D190" s="2" t="s">
        <v>477</v>
      </c>
      <c r="E190" s="9" t="s">
        <v>21</v>
      </c>
      <c r="F190" s="9">
        <v>85</v>
      </c>
      <c r="G190" s="3" t="s">
        <v>14</v>
      </c>
      <c r="H190" s="4" t="s">
        <v>106</v>
      </c>
      <c r="I190" s="5">
        <v>2022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2">
      <c r="A191" s="2" t="s">
        <v>478</v>
      </c>
      <c r="B191" s="2" t="s">
        <v>479</v>
      </c>
      <c r="C191" s="7" t="s">
        <v>480</v>
      </c>
      <c r="D191" s="2" t="s">
        <v>481</v>
      </c>
      <c r="E191" s="9" t="s">
        <v>21</v>
      </c>
      <c r="F191" s="9">
        <v>90</v>
      </c>
      <c r="G191" s="3" t="s">
        <v>14</v>
      </c>
      <c r="H191" s="4" t="s">
        <v>106</v>
      </c>
      <c r="I191" s="5">
        <v>2022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2">
      <c r="A192" s="2" t="s">
        <v>482</v>
      </c>
      <c r="B192" s="2" t="s">
        <v>116</v>
      </c>
      <c r="C192" s="7" t="s">
        <v>483</v>
      </c>
      <c r="D192" s="2" t="s">
        <v>100</v>
      </c>
      <c r="E192" s="3" t="s">
        <v>13</v>
      </c>
      <c r="F192" s="3" t="s">
        <v>14</v>
      </c>
      <c r="G192" s="9">
        <v>187</v>
      </c>
      <c r="H192" s="4" t="s">
        <v>106</v>
      </c>
      <c r="I192" s="5">
        <v>2022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2">
      <c r="A193" s="2" t="s">
        <v>484</v>
      </c>
      <c r="B193" s="2" t="s">
        <v>132</v>
      </c>
      <c r="C193" s="7" t="s">
        <v>483</v>
      </c>
      <c r="D193" s="2" t="s">
        <v>318</v>
      </c>
      <c r="E193" s="9" t="s">
        <v>21</v>
      </c>
      <c r="F193" s="9">
        <v>189</v>
      </c>
      <c r="G193" s="3" t="s">
        <v>14</v>
      </c>
      <c r="H193" s="4" t="s">
        <v>106</v>
      </c>
      <c r="I193" s="5">
        <v>2022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2">
      <c r="A194" s="2" t="s">
        <v>485</v>
      </c>
      <c r="B194" s="2" t="s">
        <v>52</v>
      </c>
      <c r="C194" s="7" t="s">
        <v>483</v>
      </c>
      <c r="D194" s="2" t="s">
        <v>486</v>
      </c>
      <c r="E194" s="9" t="s">
        <v>21</v>
      </c>
      <c r="F194" s="9">
        <v>1000</v>
      </c>
      <c r="G194" s="3" t="s">
        <v>14</v>
      </c>
      <c r="H194" s="4" t="s">
        <v>106</v>
      </c>
      <c r="I194" s="5">
        <v>2022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2">
      <c r="A195" s="2" t="s">
        <v>487</v>
      </c>
      <c r="B195" s="2" t="s">
        <v>52</v>
      </c>
      <c r="C195" s="7" t="s">
        <v>483</v>
      </c>
      <c r="D195" s="2" t="s">
        <v>488</v>
      </c>
      <c r="E195" s="3" t="s">
        <v>13</v>
      </c>
      <c r="F195" s="3" t="s">
        <v>14</v>
      </c>
      <c r="G195" s="3">
        <v>134</v>
      </c>
      <c r="H195" s="4" t="s">
        <v>106</v>
      </c>
      <c r="I195" s="5">
        <v>2022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2">
      <c r="A196" s="2" t="s">
        <v>489</v>
      </c>
      <c r="B196" s="2" t="s">
        <v>116</v>
      </c>
      <c r="C196" s="7" t="s">
        <v>490</v>
      </c>
      <c r="D196" s="2" t="s">
        <v>100</v>
      </c>
      <c r="E196" s="3" t="s">
        <v>13</v>
      </c>
      <c r="F196" s="3" t="s">
        <v>14</v>
      </c>
      <c r="G196" s="9">
        <v>308</v>
      </c>
      <c r="H196" s="4" t="s">
        <v>106</v>
      </c>
      <c r="I196" s="5">
        <v>2022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2">
      <c r="A197" s="2" t="s">
        <v>491</v>
      </c>
      <c r="B197" s="2" t="s">
        <v>492</v>
      </c>
      <c r="C197" s="7" t="s">
        <v>493</v>
      </c>
      <c r="D197" s="2" t="s">
        <v>439</v>
      </c>
      <c r="E197" s="3" t="s">
        <v>13</v>
      </c>
      <c r="F197" s="3" t="s">
        <v>14</v>
      </c>
      <c r="G197" s="3" t="s">
        <v>15</v>
      </c>
      <c r="H197" s="4" t="s">
        <v>106</v>
      </c>
      <c r="I197" s="5">
        <v>2022</v>
      </c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2">
      <c r="A198" s="2" t="s">
        <v>494</v>
      </c>
      <c r="B198" s="2" t="s">
        <v>91</v>
      </c>
      <c r="C198" s="7" t="s">
        <v>495</v>
      </c>
      <c r="D198" s="2" t="s">
        <v>439</v>
      </c>
      <c r="E198" s="3" t="s">
        <v>13</v>
      </c>
      <c r="F198" s="3" t="s">
        <v>14</v>
      </c>
      <c r="G198" s="3" t="s">
        <v>15</v>
      </c>
      <c r="H198" s="4" t="s">
        <v>106</v>
      </c>
      <c r="I198" s="5">
        <v>2022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2">
      <c r="A199" s="2" t="s">
        <v>496</v>
      </c>
      <c r="B199" s="2" t="s">
        <v>116</v>
      </c>
      <c r="C199" s="7" t="s">
        <v>497</v>
      </c>
      <c r="D199" s="2" t="s">
        <v>498</v>
      </c>
      <c r="E199" s="9" t="s">
        <v>21</v>
      </c>
      <c r="F199" s="9">
        <v>250</v>
      </c>
      <c r="G199" s="3" t="s">
        <v>14</v>
      </c>
      <c r="H199" s="4" t="s">
        <v>106</v>
      </c>
      <c r="I199" s="5">
        <v>2022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2">
      <c r="A200" s="2" t="s">
        <v>499</v>
      </c>
      <c r="B200" s="2" t="s">
        <v>52</v>
      </c>
      <c r="C200" s="7" t="s">
        <v>497</v>
      </c>
      <c r="D200" s="2" t="s">
        <v>500</v>
      </c>
      <c r="E200" s="9" t="s">
        <v>21</v>
      </c>
      <c r="F200" s="9">
        <v>100</v>
      </c>
      <c r="G200" s="3" t="s">
        <v>14</v>
      </c>
      <c r="H200" s="4" t="s">
        <v>106</v>
      </c>
      <c r="I200" s="5">
        <v>2022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2">
      <c r="A201" s="2" t="s">
        <v>501</v>
      </c>
      <c r="B201" s="2" t="s">
        <v>172</v>
      </c>
      <c r="C201" s="7" t="s">
        <v>497</v>
      </c>
      <c r="D201" s="2" t="s">
        <v>261</v>
      </c>
      <c r="E201" s="9" t="s">
        <v>21</v>
      </c>
      <c r="F201" s="9">
        <v>60</v>
      </c>
      <c r="G201" s="3" t="s">
        <v>14</v>
      </c>
      <c r="H201" s="4" t="s">
        <v>106</v>
      </c>
      <c r="I201" s="5">
        <v>2022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 x14ac:dyDescent="0.2">
      <c r="A202" s="2" t="s">
        <v>502</v>
      </c>
      <c r="B202" s="2" t="s">
        <v>34</v>
      </c>
      <c r="C202" s="7" t="s">
        <v>503</v>
      </c>
      <c r="D202" s="2" t="s">
        <v>152</v>
      </c>
      <c r="E202" s="9" t="s">
        <v>21</v>
      </c>
      <c r="F202" s="9">
        <v>1063</v>
      </c>
      <c r="G202" s="3" t="s">
        <v>14</v>
      </c>
      <c r="H202" s="4" t="s">
        <v>106</v>
      </c>
      <c r="I202" s="5">
        <v>2022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 x14ac:dyDescent="0.2">
      <c r="A203" s="2" t="s">
        <v>504</v>
      </c>
      <c r="B203" s="2" t="s">
        <v>132</v>
      </c>
      <c r="C203" s="7" t="s">
        <v>505</v>
      </c>
      <c r="D203" s="2" t="s">
        <v>132</v>
      </c>
      <c r="E203" s="9" t="s">
        <v>21</v>
      </c>
      <c r="F203" s="9">
        <v>30</v>
      </c>
      <c r="G203" s="3" t="s">
        <v>14</v>
      </c>
      <c r="H203" s="4" t="s">
        <v>127</v>
      </c>
      <c r="I203" s="5">
        <v>2022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9.5" customHeight="1" x14ac:dyDescent="0.2">
      <c r="A204" s="2" t="s">
        <v>506</v>
      </c>
      <c r="B204" s="2" t="s">
        <v>10</v>
      </c>
      <c r="C204" s="7" t="s">
        <v>507</v>
      </c>
      <c r="D204" s="2" t="s">
        <v>500</v>
      </c>
      <c r="E204" s="9" t="s">
        <v>21</v>
      </c>
      <c r="F204" s="9">
        <v>120</v>
      </c>
      <c r="G204" s="3" t="s">
        <v>14</v>
      </c>
      <c r="H204" s="4" t="s">
        <v>127</v>
      </c>
      <c r="I204" s="5">
        <v>2022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9.5" customHeight="1" x14ac:dyDescent="0.2">
      <c r="A205" s="2" t="s">
        <v>508</v>
      </c>
      <c r="B205" s="2" t="s">
        <v>91</v>
      </c>
      <c r="C205" s="7" t="s">
        <v>509</v>
      </c>
      <c r="D205" s="2" t="s">
        <v>439</v>
      </c>
      <c r="E205" s="3" t="s">
        <v>13</v>
      </c>
      <c r="F205" s="3" t="s">
        <v>14</v>
      </c>
      <c r="G205" s="3" t="s">
        <v>15</v>
      </c>
      <c r="H205" s="4" t="s">
        <v>127</v>
      </c>
      <c r="I205" s="5">
        <v>2022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9.5" customHeight="1" x14ac:dyDescent="0.2">
      <c r="A206" s="2" t="s">
        <v>510</v>
      </c>
      <c r="B206" s="2" t="s">
        <v>132</v>
      </c>
      <c r="C206" s="7" t="s">
        <v>511</v>
      </c>
      <c r="D206" s="2" t="s">
        <v>512</v>
      </c>
      <c r="E206" s="9" t="s">
        <v>21</v>
      </c>
      <c r="F206" s="3">
        <v>75</v>
      </c>
      <c r="G206" s="3" t="s">
        <v>14</v>
      </c>
      <c r="H206" s="4" t="s">
        <v>127</v>
      </c>
      <c r="I206" s="5">
        <v>2022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9.5" customHeight="1" x14ac:dyDescent="0.2">
      <c r="A207" s="2" t="s">
        <v>513</v>
      </c>
      <c r="B207" s="2" t="s">
        <v>116</v>
      </c>
      <c r="C207" s="7" t="s">
        <v>514</v>
      </c>
      <c r="D207" s="2" t="s">
        <v>100</v>
      </c>
      <c r="E207" s="3" t="s">
        <v>13</v>
      </c>
      <c r="F207" s="3" t="s">
        <v>14</v>
      </c>
      <c r="G207" s="9">
        <v>314</v>
      </c>
      <c r="H207" s="4" t="s">
        <v>127</v>
      </c>
      <c r="I207" s="5">
        <v>2022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9.5" customHeight="1" x14ac:dyDescent="0.2">
      <c r="A208" s="2" t="s">
        <v>515</v>
      </c>
      <c r="B208" s="2" t="s">
        <v>116</v>
      </c>
      <c r="C208" s="7" t="s">
        <v>516</v>
      </c>
      <c r="D208" s="2" t="s">
        <v>132</v>
      </c>
      <c r="E208" s="9" t="s">
        <v>21</v>
      </c>
      <c r="F208" s="9">
        <v>75</v>
      </c>
      <c r="G208" s="3" t="s">
        <v>14</v>
      </c>
      <c r="H208" s="4" t="s">
        <v>127</v>
      </c>
      <c r="I208" s="5">
        <v>2022</v>
      </c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9.5" customHeight="1" x14ac:dyDescent="0.2">
      <c r="A209" s="2" t="s">
        <v>517</v>
      </c>
      <c r="B209" s="2" t="s">
        <v>103</v>
      </c>
      <c r="C209" s="7" t="s">
        <v>518</v>
      </c>
      <c r="D209" s="2" t="s">
        <v>152</v>
      </c>
      <c r="E209" s="9" t="s">
        <v>21</v>
      </c>
      <c r="F209" s="9">
        <v>1900</v>
      </c>
      <c r="G209" s="3" t="s">
        <v>14</v>
      </c>
      <c r="H209" s="4" t="s">
        <v>127</v>
      </c>
      <c r="I209" s="5">
        <v>2022</v>
      </c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9.5" customHeight="1" x14ac:dyDescent="0.2">
      <c r="A210" s="2" t="s">
        <v>519</v>
      </c>
      <c r="B210" s="2" t="s">
        <v>91</v>
      </c>
      <c r="C210" s="7" t="s">
        <v>520</v>
      </c>
      <c r="D210" s="2" t="s">
        <v>439</v>
      </c>
      <c r="E210" s="3" t="s">
        <v>13</v>
      </c>
      <c r="F210" s="3" t="s">
        <v>14</v>
      </c>
      <c r="G210" s="3" t="s">
        <v>15</v>
      </c>
      <c r="H210" s="4" t="s">
        <v>127</v>
      </c>
      <c r="I210" s="5">
        <v>2022</v>
      </c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9.5" customHeight="1" x14ac:dyDescent="0.2">
      <c r="A211" s="2" t="s">
        <v>519</v>
      </c>
      <c r="B211" s="2" t="s">
        <v>91</v>
      </c>
      <c r="C211" s="7" t="s">
        <v>521</v>
      </c>
      <c r="D211" s="2" t="s">
        <v>50</v>
      </c>
      <c r="E211" s="3" t="s">
        <v>13</v>
      </c>
      <c r="F211" s="3" t="s">
        <v>14</v>
      </c>
      <c r="G211" s="3" t="s">
        <v>15</v>
      </c>
      <c r="H211" s="4" t="s">
        <v>127</v>
      </c>
      <c r="I211" s="5">
        <v>2022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9.5" customHeight="1" x14ac:dyDescent="0.2">
      <c r="A212" s="2" t="s">
        <v>522</v>
      </c>
      <c r="B212" s="2" t="s">
        <v>91</v>
      </c>
      <c r="C212" s="7" t="s">
        <v>523</v>
      </c>
      <c r="D212" s="2" t="s">
        <v>152</v>
      </c>
      <c r="E212" s="9" t="s">
        <v>21</v>
      </c>
      <c r="F212" s="9">
        <v>565</v>
      </c>
      <c r="G212" s="3" t="s">
        <v>14</v>
      </c>
      <c r="H212" s="4" t="s">
        <v>127</v>
      </c>
      <c r="I212" s="5">
        <v>2022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9.5" customHeight="1" x14ac:dyDescent="0.2">
      <c r="A213" s="2" t="s">
        <v>524</v>
      </c>
      <c r="B213" s="2" t="s">
        <v>58</v>
      </c>
      <c r="C213" s="7" t="s">
        <v>525</v>
      </c>
      <c r="D213" s="2" t="s">
        <v>385</v>
      </c>
      <c r="E213" s="9" t="s">
        <v>21</v>
      </c>
      <c r="F213" s="9">
        <v>1199</v>
      </c>
      <c r="G213" s="3" t="s">
        <v>14</v>
      </c>
      <c r="H213" s="4" t="s">
        <v>127</v>
      </c>
      <c r="I213" s="5">
        <v>2022</v>
      </c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9.5" customHeight="1" x14ac:dyDescent="0.2">
      <c r="A214" s="2" t="s">
        <v>526</v>
      </c>
      <c r="B214" s="2" t="s">
        <v>91</v>
      </c>
      <c r="C214" s="7" t="s">
        <v>527</v>
      </c>
      <c r="D214" s="2" t="s">
        <v>439</v>
      </c>
      <c r="E214" s="3" t="s">
        <v>13</v>
      </c>
      <c r="F214" s="3" t="s">
        <v>14</v>
      </c>
      <c r="G214" s="3" t="s">
        <v>15</v>
      </c>
      <c r="H214" s="4" t="s">
        <v>127</v>
      </c>
      <c r="I214" s="5">
        <v>2022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9.5" customHeight="1" x14ac:dyDescent="0.2">
      <c r="A215" s="2" t="s">
        <v>528</v>
      </c>
      <c r="B215" s="2" t="s">
        <v>529</v>
      </c>
      <c r="C215" s="7" t="s">
        <v>530</v>
      </c>
      <c r="D215" s="2" t="s">
        <v>531</v>
      </c>
      <c r="E215" s="3" t="s">
        <v>13</v>
      </c>
      <c r="F215" s="3" t="s">
        <v>14</v>
      </c>
      <c r="G215" s="3">
        <v>493</v>
      </c>
      <c r="H215" s="4" t="s">
        <v>127</v>
      </c>
      <c r="I215" s="5">
        <v>2022</v>
      </c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9.5" customHeight="1" x14ac:dyDescent="0.2">
      <c r="A216" s="2" t="s">
        <v>526</v>
      </c>
      <c r="B216" s="2" t="s">
        <v>91</v>
      </c>
      <c r="C216" s="7" t="s">
        <v>532</v>
      </c>
      <c r="D216" s="2" t="s">
        <v>50</v>
      </c>
      <c r="E216" s="3" t="s">
        <v>13</v>
      </c>
      <c r="F216" s="3" t="s">
        <v>14</v>
      </c>
      <c r="G216" s="3" t="s">
        <v>15</v>
      </c>
      <c r="H216" s="4" t="s">
        <v>127</v>
      </c>
      <c r="I216" s="5">
        <v>2022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9.5" customHeight="1" x14ac:dyDescent="0.2">
      <c r="A217" s="2" t="s">
        <v>533</v>
      </c>
      <c r="B217" s="2" t="s">
        <v>52</v>
      </c>
      <c r="C217" s="7" t="s">
        <v>532</v>
      </c>
      <c r="D217" s="2" t="s">
        <v>391</v>
      </c>
      <c r="E217" s="9" t="s">
        <v>21</v>
      </c>
      <c r="F217" s="9">
        <v>200</v>
      </c>
      <c r="G217" s="3" t="s">
        <v>14</v>
      </c>
      <c r="H217" s="4" t="s">
        <v>127</v>
      </c>
      <c r="I217" s="5">
        <v>2022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9.5" customHeight="1" x14ac:dyDescent="0.2">
      <c r="A218" s="2" t="s">
        <v>534</v>
      </c>
      <c r="B218" s="2" t="s">
        <v>91</v>
      </c>
      <c r="C218" s="7" t="s">
        <v>535</v>
      </c>
      <c r="D218" s="2" t="s">
        <v>36</v>
      </c>
      <c r="E218" s="3" t="s">
        <v>13</v>
      </c>
      <c r="F218" s="3" t="s">
        <v>14</v>
      </c>
      <c r="G218" s="3" t="s">
        <v>15</v>
      </c>
      <c r="H218" s="4" t="s">
        <v>127</v>
      </c>
      <c r="I218" s="5">
        <v>2022</v>
      </c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9.5" customHeight="1" x14ac:dyDescent="0.2">
      <c r="A219" s="2" t="s">
        <v>534</v>
      </c>
      <c r="B219" s="2" t="s">
        <v>91</v>
      </c>
      <c r="C219" s="7" t="s">
        <v>536</v>
      </c>
      <c r="D219" s="2" t="s">
        <v>50</v>
      </c>
      <c r="E219" s="3" t="s">
        <v>13</v>
      </c>
      <c r="F219" s="3" t="s">
        <v>14</v>
      </c>
      <c r="G219" s="3" t="s">
        <v>15</v>
      </c>
      <c r="H219" s="4" t="s">
        <v>160</v>
      </c>
      <c r="I219" s="5">
        <v>2022</v>
      </c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9.5" customHeight="1" x14ac:dyDescent="0.2">
      <c r="A220" s="2" t="s">
        <v>537</v>
      </c>
      <c r="B220" s="2" t="s">
        <v>91</v>
      </c>
      <c r="C220" s="7" t="s">
        <v>538</v>
      </c>
      <c r="D220" s="2" t="s">
        <v>539</v>
      </c>
      <c r="E220" s="9" t="s">
        <v>21</v>
      </c>
      <c r="F220" s="3">
        <v>1500</v>
      </c>
      <c r="G220" s="3" t="s">
        <v>14</v>
      </c>
      <c r="H220" s="4" t="s">
        <v>160</v>
      </c>
      <c r="I220" s="5">
        <v>2022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9.5" customHeight="1" x14ac:dyDescent="0.2">
      <c r="A221" s="2" t="s">
        <v>540</v>
      </c>
      <c r="B221" s="2" t="s">
        <v>91</v>
      </c>
      <c r="C221" s="7" t="s">
        <v>536</v>
      </c>
      <c r="D221" s="2" t="s">
        <v>154</v>
      </c>
      <c r="E221" s="9" t="s">
        <v>21</v>
      </c>
      <c r="F221" s="3">
        <v>1500</v>
      </c>
      <c r="G221" s="3" t="s">
        <v>14</v>
      </c>
      <c r="H221" s="4" t="s">
        <v>160</v>
      </c>
      <c r="I221" s="5">
        <v>2022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9.5" customHeight="1" x14ac:dyDescent="0.2">
      <c r="A222" s="2" t="s">
        <v>541</v>
      </c>
      <c r="B222" s="2" t="s">
        <v>30</v>
      </c>
      <c r="C222" s="7" t="s">
        <v>542</v>
      </c>
      <c r="D222" s="2" t="s">
        <v>543</v>
      </c>
      <c r="E222" s="9" t="s">
        <v>21</v>
      </c>
      <c r="F222" s="3">
        <v>300</v>
      </c>
      <c r="G222" s="3" t="s">
        <v>14</v>
      </c>
      <c r="H222" s="4" t="s">
        <v>160</v>
      </c>
      <c r="I222" s="5">
        <v>2022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9.5" customHeight="1" x14ac:dyDescent="0.2">
      <c r="A223" s="2" t="s">
        <v>544</v>
      </c>
      <c r="B223" s="2" t="s">
        <v>116</v>
      </c>
      <c r="C223" s="7" t="s">
        <v>545</v>
      </c>
      <c r="D223" s="2" t="s">
        <v>546</v>
      </c>
      <c r="E223" s="9" t="s">
        <v>21</v>
      </c>
      <c r="F223" s="3">
        <v>50</v>
      </c>
      <c r="G223" s="3" t="s">
        <v>14</v>
      </c>
      <c r="H223" s="4" t="s">
        <v>160</v>
      </c>
      <c r="I223" s="5">
        <v>2022</v>
      </c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9.5" customHeight="1" x14ac:dyDescent="0.2">
      <c r="A224" s="2" t="s">
        <v>547</v>
      </c>
      <c r="B224" s="2" t="s">
        <v>132</v>
      </c>
      <c r="C224" s="7" t="s">
        <v>548</v>
      </c>
      <c r="D224" s="2" t="s">
        <v>549</v>
      </c>
      <c r="E224" s="9" t="s">
        <v>21</v>
      </c>
      <c r="F224" s="3">
        <v>93</v>
      </c>
      <c r="G224" s="3" t="s">
        <v>14</v>
      </c>
      <c r="H224" s="4" t="s">
        <v>160</v>
      </c>
      <c r="I224" s="5">
        <v>2022</v>
      </c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9.5" customHeight="1" x14ac:dyDescent="0.2">
      <c r="A225" s="2" t="s">
        <v>550</v>
      </c>
      <c r="B225" s="2" t="s">
        <v>58</v>
      </c>
      <c r="C225" s="7" t="s">
        <v>551</v>
      </c>
      <c r="D225" s="2" t="s">
        <v>552</v>
      </c>
      <c r="E225" s="9" t="s">
        <v>21</v>
      </c>
      <c r="F225" s="3">
        <v>55</v>
      </c>
      <c r="G225" s="3" t="s">
        <v>14</v>
      </c>
      <c r="H225" s="4" t="s">
        <v>160</v>
      </c>
      <c r="I225" s="5">
        <v>2022</v>
      </c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9.5" customHeight="1" x14ac:dyDescent="0.2">
      <c r="A226" s="2" t="s">
        <v>553</v>
      </c>
      <c r="B226" s="2" t="s">
        <v>91</v>
      </c>
      <c r="C226" s="7" t="s">
        <v>554</v>
      </c>
      <c r="D226" s="2" t="s">
        <v>36</v>
      </c>
      <c r="E226" s="9" t="s">
        <v>13</v>
      </c>
      <c r="F226" s="3" t="s">
        <v>14</v>
      </c>
      <c r="G226" s="3" t="s">
        <v>15</v>
      </c>
      <c r="H226" s="4" t="s">
        <v>160</v>
      </c>
      <c r="I226" s="5">
        <v>2022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9.5" customHeight="1" x14ac:dyDescent="0.2">
      <c r="A227" s="2" t="s">
        <v>555</v>
      </c>
      <c r="B227" s="2" t="s">
        <v>344</v>
      </c>
      <c r="C227" s="7" t="s">
        <v>556</v>
      </c>
      <c r="D227" s="2" t="s">
        <v>557</v>
      </c>
      <c r="E227" s="9" t="s">
        <v>21</v>
      </c>
      <c r="F227" s="3">
        <v>400</v>
      </c>
      <c r="G227" s="3" t="s">
        <v>14</v>
      </c>
      <c r="H227" s="4" t="s">
        <v>160</v>
      </c>
      <c r="I227" s="5">
        <v>2022</v>
      </c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9.5" customHeight="1" x14ac:dyDescent="0.2">
      <c r="A228" s="2" t="s">
        <v>558</v>
      </c>
      <c r="B228" s="2" t="s">
        <v>10</v>
      </c>
      <c r="C228" s="7" t="s">
        <v>559</v>
      </c>
      <c r="D228" s="2" t="s">
        <v>385</v>
      </c>
      <c r="E228" s="9" t="s">
        <v>21</v>
      </c>
      <c r="F228" s="3">
        <v>1128</v>
      </c>
      <c r="G228" s="3" t="s">
        <v>14</v>
      </c>
      <c r="H228" s="4" t="s">
        <v>160</v>
      </c>
      <c r="I228" s="5">
        <v>2022</v>
      </c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9.5" customHeight="1" x14ac:dyDescent="0.2">
      <c r="A229" s="2" t="s">
        <v>560</v>
      </c>
      <c r="B229" s="2" t="s">
        <v>103</v>
      </c>
      <c r="C229" s="7" t="s">
        <v>561</v>
      </c>
      <c r="D229" s="2" t="s">
        <v>562</v>
      </c>
      <c r="E229" s="9" t="s">
        <v>21</v>
      </c>
      <c r="F229" s="3">
        <v>210</v>
      </c>
      <c r="G229" s="3" t="s">
        <v>14</v>
      </c>
      <c r="H229" s="4" t="s">
        <v>160</v>
      </c>
      <c r="I229" s="5">
        <v>2022</v>
      </c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9.5" customHeight="1" x14ac:dyDescent="0.2">
      <c r="A230" s="2" t="s">
        <v>563</v>
      </c>
      <c r="B230" s="2" t="s">
        <v>52</v>
      </c>
      <c r="C230" s="7" t="s">
        <v>561</v>
      </c>
      <c r="D230" s="2" t="s">
        <v>564</v>
      </c>
      <c r="E230" s="9" t="s">
        <v>21</v>
      </c>
      <c r="F230" s="3">
        <v>400</v>
      </c>
      <c r="G230" s="3" t="s">
        <v>14</v>
      </c>
      <c r="H230" s="4" t="s">
        <v>160</v>
      </c>
      <c r="I230" s="5">
        <v>2022</v>
      </c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9.5" customHeight="1" x14ac:dyDescent="0.2">
      <c r="A231" s="2" t="s">
        <v>563</v>
      </c>
      <c r="B231" s="2" t="s">
        <v>52</v>
      </c>
      <c r="C231" s="7" t="s">
        <v>565</v>
      </c>
      <c r="D231" s="2" t="s">
        <v>566</v>
      </c>
      <c r="E231" s="9" t="s">
        <v>21</v>
      </c>
      <c r="F231" s="3">
        <v>840</v>
      </c>
      <c r="G231" s="3" t="s">
        <v>14</v>
      </c>
      <c r="H231" s="4" t="s">
        <v>160</v>
      </c>
      <c r="I231" s="5">
        <v>2022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9.5" customHeight="1" x14ac:dyDescent="0.2">
      <c r="A232" s="2" t="s">
        <v>563</v>
      </c>
      <c r="B232" s="2" t="s">
        <v>52</v>
      </c>
      <c r="C232" s="7" t="s">
        <v>567</v>
      </c>
      <c r="D232" s="2" t="s">
        <v>568</v>
      </c>
      <c r="E232" s="9" t="s">
        <v>21</v>
      </c>
      <c r="F232" s="3">
        <v>600</v>
      </c>
      <c r="G232" s="3" t="s">
        <v>14</v>
      </c>
      <c r="H232" s="4" t="s">
        <v>160</v>
      </c>
      <c r="I232" s="5">
        <v>2022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9.5" customHeight="1" x14ac:dyDescent="0.2">
      <c r="A233" s="2" t="s">
        <v>563</v>
      </c>
      <c r="B233" s="2" t="s">
        <v>52</v>
      </c>
      <c r="C233" s="7" t="s">
        <v>569</v>
      </c>
      <c r="D233" s="2" t="s">
        <v>570</v>
      </c>
      <c r="E233" s="9" t="s">
        <v>21</v>
      </c>
      <c r="F233" s="3">
        <v>510</v>
      </c>
      <c r="G233" s="3" t="s">
        <v>14</v>
      </c>
      <c r="H233" s="4" t="s">
        <v>160</v>
      </c>
      <c r="I233" s="5">
        <v>2022</v>
      </c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9.5" customHeight="1" x14ac:dyDescent="0.2">
      <c r="A234" s="2" t="s">
        <v>571</v>
      </c>
      <c r="B234" s="2" t="s">
        <v>572</v>
      </c>
      <c r="C234" s="7" t="s">
        <v>573</v>
      </c>
      <c r="D234" s="2" t="s">
        <v>574</v>
      </c>
      <c r="E234" s="9" t="s">
        <v>21</v>
      </c>
      <c r="F234" s="3" t="s">
        <v>15</v>
      </c>
      <c r="G234" s="3" t="s">
        <v>14</v>
      </c>
      <c r="H234" s="4" t="s">
        <v>160</v>
      </c>
      <c r="I234" s="5">
        <v>2022</v>
      </c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9.5" customHeight="1" x14ac:dyDescent="0.2">
      <c r="A235" s="2" t="s">
        <v>575</v>
      </c>
      <c r="B235" s="2" t="s">
        <v>18</v>
      </c>
      <c r="C235" s="7" t="s">
        <v>573</v>
      </c>
      <c r="D235" s="2" t="s">
        <v>576</v>
      </c>
      <c r="E235" s="9" t="s">
        <v>21</v>
      </c>
      <c r="F235" s="3">
        <v>1190</v>
      </c>
      <c r="G235" s="3" t="s">
        <v>14</v>
      </c>
      <c r="H235" s="4" t="s">
        <v>160</v>
      </c>
      <c r="I235" s="5">
        <v>2022</v>
      </c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9.5" customHeight="1" x14ac:dyDescent="0.2">
      <c r="A236" s="2" t="s">
        <v>577</v>
      </c>
      <c r="B236" s="2" t="s">
        <v>24</v>
      </c>
      <c r="C236" s="7" t="s">
        <v>569</v>
      </c>
      <c r="D236" s="2" t="s">
        <v>578</v>
      </c>
      <c r="E236" s="3" t="s">
        <v>13</v>
      </c>
      <c r="F236" s="3" t="s">
        <v>14</v>
      </c>
      <c r="G236" s="3" t="s">
        <v>15</v>
      </c>
      <c r="H236" s="4" t="s">
        <v>160</v>
      </c>
      <c r="I236" s="5">
        <v>2022</v>
      </c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9.5" customHeight="1" x14ac:dyDescent="0.2">
      <c r="A237" s="2" t="s">
        <v>579</v>
      </c>
      <c r="B237" s="2" t="s">
        <v>58</v>
      </c>
      <c r="C237" s="7" t="s">
        <v>580</v>
      </c>
      <c r="D237" s="2" t="s">
        <v>581</v>
      </c>
      <c r="E237" s="9" t="s">
        <v>21</v>
      </c>
      <c r="F237" s="3">
        <v>350</v>
      </c>
      <c r="G237" s="3" t="s">
        <v>14</v>
      </c>
      <c r="H237" s="4" t="s">
        <v>160</v>
      </c>
      <c r="I237" s="5">
        <v>2022</v>
      </c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9.5" customHeight="1" x14ac:dyDescent="0.2">
      <c r="A238" s="2" t="s">
        <v>582</v>
      </c>
      <c r="B238" s="2" t="s">
        <v>344</v>
      </c>
      <c r="C238" s="7" t="s">
        <v>583</v>
      </c>
      <c r="D238" s="2" t="s">
        <v>584</v>
      </c>
      <c r="E238" s="9" t="s">
        <v>21</v>
      </c>
      <c r="F238" s="3">
        <v>320</v>
      </c>
      <c r="G238" s="3" t="s">
        <v>14</v>
      </c>
      <c r="H238" s="4" t="s">
        <v>208</v>
      </c>
      <c r="I238" s="5">
        <v>2022</v>
      </c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9.5" customHeight="1" x14ac:dyDescent="0.2">
      <c r="A239" s="2" t="s">
        <v>585</v>
      </c>
      <c r="B239" s="2" t="s">
        <v>10</v>
      </c>
      <c r="C239" s="7" t="s">
        <v>586</v>
      </c>
      <c r="D239" s="2" t="s">
        <v>587</v>
      </c>
      <c r="E239" s="9" t="s">
        <v>21</v>
      </c>
      <c r="F239" s="3">
        <v>70</v>
      </c>
      <c r="G239" s="3" t="s">
        <v>14</v>
      </c>
      <c r="H239" s="4" t="s">
        <v>208</v>
      </c>
      <c r="I239" s="5">
        <v>2022</v>
      </c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9.5" customHeight="1" x14ac:dyDescent="0.2">
      <c r="A240" s="2" t="s">
        <v>588</v>
      </c>
      <c r="B240" s="2" t="s">
        <v>318</v>
      </c>
      <c r="C240" s="7" t="s">
        <v>589</v>
      </c>
      <c r="D240" s="2" t="s">
        <v>461</v>
      </c>
      <c r="E240" s="3" t="s">
        <v>13</v>
      </c>
      <c r="F240" s="3" t="s">
        <v>14</v>
      </c>
      <c r="G240" s="3" t="s">
        <v>15</v>
      </c>
      <c r="H240" s="4" t="s">
        <v>208</v>
      </c>
      <c r="I240" s="5">
        <v>2022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9.5" customHeight="1" x14ac:dyDescent="0.2">
      <c r="A241" s="2" t="s">
        <v>590</v>
      </c>
      <c r="B241" s="2" t="s">
        <v>91</v>
      </c>
      <c r="C241" s="7" t="s">
        <v>591</v>
      </c>
      <c r="D241" s="2" t="s">
        <v>36</v>
      </c>
      <c r="E241" s="3" t="s">
        <v>13</v>
      </c>
      <c r="F241" s="3" t="s">
        <v>14</v>
      </c>
      <c r="G241" s="3" t="s">
        <v>15</v>
      </c>
      <c r="H241" s="4" t="s">
        <v>208</v>
      </c>
      <c r="I241" s="5">
        <v>2022</v>
      </c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9.5" customHeight="1" x14ac:dyDescent="0.2">
      <c r="A242" s="2" t="s">
        <v>592</v>
      </c>
      <c r="B242" s="2" t="s">
        <v>18</v>
      </c>
      <c r="C242" s="7" t="s">
        <v>593</v>
      </c>
      <c r="D242" s="2" t="s">
        <v>576</v>
      </c>
      <c r="E242" s="9" t="s">
        <v>21</v>
      </c>
      <c r="F242" s="3">
        <v>1190</v>
      </c>
      <c r="G242" s="3" t="s">
        <v>14</v>
      </c>
      <c r="H242" s="4" t="s">
        <v>208</v>
      </c>
      <c r="I242" s="5">
        <v>2022</v>
      </c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9.5" customHeight="1" x14ac:dyDescent="0.2">
      <c r="A243" s="2" t="s">
        <v>594</v>
      </c>
      <c r="B243" s="2" t="s">
        <v>116</v>
      </c>
      <c r="C243" s="7" t="s">
        <v>595</v>
      </c>
      <c r="D243" s="2" t="s">
        <v>596</v>
      </c>
      <c r="E243" s="3" t="s">
        <v>13</v>
      </c>
      <c r="F243" s="3" t="s">
        <v>14</v>
      </c>
      <c r="G243" s="3">
        <v>113</v>
      </c>
      <c r="H243" s="4" t="s">
        <v>208</v>
      </c>
      <c r="I243" s="5">
        <v>2022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9.5" customHeight="1" x14ac:dyDescent="0.2">
      <c r="A244" s="2" t="s">
        <v>597</v>
      </c>
      <c r="B244" s="2" t="s">
        <v>91</v>
      </c>
      <c r="C244" s="7" t="s">
        <v>598</v>
      </c>
      <c r="D244" s="2" t="s">
        <v>36</v>
      </c>
      <c r="E244" s="3" t="s">
        <v>13</v>
      </c>
      <c r="F244" s="3" t="s">
        <v>14</v>
      </c>
      <c r="G244" s="3" t="s">
        <v>15</v>
      </c>
      <c r="H244" s="4" t="s">
        <v>208</v>
      </c>
      <c r="I244" s="5">
        <v>2022</v>
      </c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9.5" customHeight="1" x14ac:dyDescent="0.2">
      <c r="A245" s="2" t="s">
        <v>599</v>
      </c>
      <c r="B245" s="2" t="s">
        <v>10</v>
      </c>
      <c r="C245" s="7" t="s">
        <v>600</v>
      </c>
      <c r="D245" s="2" t="s">
        <v>601</v>
      </c>
      <c r="E245" s="3" t="s">
        <v>13</v>
      </c>
      <c r="F245" s="3" t="s">
        <v>14</v>
      </c>
      <c r="G245" s="3">
        <v>1219</v>
      </c>
      <c r="H245" s="4" t="s">
        <v>208</v>
      </c>
      <c r="I245" s="5">
        <v>2022</v>
      </c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9.5" customHeight="1" x14ac:dyDescent="0.2">
      <c r="A246" s="2" t="s">
        <v>602</v>
      </c>
      <c r="B246" s="2" t="s">
        <v>10</v>
      </c>
      <c r="C246" s="7" t="s">
        <v>603</v>
      </c>
      <c r="D246" s="2" t="s">
        <v>601</v>
      </c>
      <c r="E246" s="3" t="s">
        <v>13</v>
      </c>
      <c r="F246" s="3" t="s">
        <v>14</v>
      </c>
      <c r="G246" s="3">
        <v>692</v>
      </c>
      <c r="H246" s="4" t="s">
        <v>208</v>
      </c>
      <c r="I246" s="5">
        <v>2022</v>
      </c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9.5" customHeight="1" x14ac:dyDescent="0.2">
      <c r="A247" s="2" t="s">
        <v>597</v>
      </c>
      <c r="B247" s="2" t="s">
        <v>91</v>
      </c>
      <c r="C247" s="7" t="s">
        <v>604</v>
      </c>
      <c r="D247" s="2" t="s">
        <v>50</v>
      </c>
      <c r="E247" s="3" t="s">
        <v>13</v>
      </c>
      <c r="F247" s="3" t="s">
        <v>14</v>
      </c>
      <c r="G247" s="3" t="s">
        <v>15</v>
      </c>
      <c r="H247" s="4" t="s">
        <v>208</v>
      </c>
      <c r="I247" s="5">
        <v>2022</v>
      </c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9.5" customHeight="1" x14ac:dyDescent="0.2">
      <c r="A248" s="2" t="s">
        <v>605</v>
      </c>
      <c r="B248" s="2" t="s">
        <v>116</v>
      </c>
      <c r="C248" s="7" t="s">
        <v>606</v>
      </c>
      <c r="D248" s="2" t="s">
        <v>596</v>
      </c>
      <c r="E248" s="3" t="s">
        <v>13</v>
      </c>
      <c r="F248" s="3" t="s">
        <v>14</v>
      </c>
      <c r="G248" s="9">
        <v>129</v>
      </c>
      <c r="H248" s="4" t="s">
        <v>208</v>
      </c>
      <c r="I248" s="5">
        <v>2022</v>
      </c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9.5" customHeight="1" x14ac:dyDescent="0.2">
      <c r="A249" s="2" t="s">
        <v>607</v>
      </c>
      <c r="B249" s="2" t="s">
        <v>132</v>
      </c>
      <c r="C249" s="7" t="s">
        <v>608</v>
      </c>
      <c r="D249" s="2" t="s">
        <v>609</v>
      </c>
      <c r="E249" s="9" t="s">
        <v>21</v>
      </c>
      <c r="F249" s="3">
        <v>123</v>
      </c>
      <c r="G249" s="3" t="s">
        <v>14</v>
      </c>
      <c r="H249" s="4" t="s">
        <v>208</v>
      </c>
      <c r="I249" s="5">
        <v>2022</v>
      </c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9.5" customHeight="1" x14ac:dyDescent="0.2">
      <c r="A250" s="2" t="s">
        <v>610</v>
      </c>
      <c r="B250" s="2" t="s">
        <v>103</v>
      </c>
      <c r="C250" s="7" t="s">
        <v>604</v>
      </c>
      <c r="D250" s="2" t="s">
        <v>611</v>
      </c>
      <c r="E250" s="9" t="s">
        <v>21</v>
      </c>
      <c r="F250" s="3">
        <v>210</v>
      </c>
      <c r="G250" s="3" t="s">
        <v>14</v>
      </c>
      <c r="H250" s="4" t="s">
        <v>208</v>
      </c>
      <c r="I250" s="5">
        <v>2022</v>
      </c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9.5" customHeight="1" x14ac:dyDescent="0.2">
      <c r="A251" s="2" t="s">
        <v>612</v>
      </c>
      <c r="B251" s="2" t="s">
        <v>103</v>
      </c>
      <c r="C251" s="7" t="s">
        <v>613</v>
      </c>
      <c r="D251" s="2" t="s">
        <v>614</v>
      </c>
      <c r="E251" s="9" t="s">
        <v>21</v>
      </c>
      <c r="F251" s="3">
        <v>200</v>
      </c>
      <c r="G251" s="3" t="s">
        <v>14</v>
      </c>
      <c r="H251" s="4" t="s">
        <v>208</v>
      </c>
      <c r="I251" s="5">
        <v>2022</v>
      </c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9.5" customHeight="1" x14ac:dyDescent="0.2">
      <c r="A252" s="2" t="s">
        <v>615</v>
      </c>
      <c r="B252" s="2" t="s">
        <v>91</v>
      </c>
      <c r="C252" s="7" t="s">
        <v>616</v>
      </c>
      <c r="D252" s="2" t="s">
        <v>36</v>
      </c>
      <c r="E252" s="3" t="s">
        <v>13</v>
      </c>
      <c r="F252" s="3" t="s">
        <v>14</v>
      </c>
      <c r="G252" s="3" t="s">
        <v>15</v>
      </c>
      <c r="H252" s="4" t="s">
        <v>208</v>
      </c>
      <c r="I252" s="5">
        <v>2022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9.5" customHeight="1" x14ac:dyDescent="0.2">
      <c r="A253" s="2" t="s">
        <v>615</v>
      </c>
      <c r="B253" s="2" t="s">
        <v>91</v>
      </c>
      <c r="C253" s="7" t="s">
        <v>613</v>
      </c>
      <c r="D253" s="2" t="s">
        <v>50</v>
      </c>
      <c r="E253" s="3" t="s">
        <v>13</v>
      </c>
      <c r="F253" s="3" t="s">
        <v>14</v>
      </c>
      <c r="G253" s="3" t="s">
        <v>15</v>
      </c>
      <c r="H253" s="4" t="s">
        <v>208</v>
      </c>
      <c r="I253" s="5">
        <v>2022</v>
      </c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9.5" customHeight="1" x14ac:dyDescent="0.2">
      <c r="A254" s="2" t="s">
        <v>617</v>
      </c>
      <c r="B254" s="2" t="s">
        <v>30</v>
      </c>
      <c r="C254" s="7" t="s">
        <v>618</v>
      </c>
      <c r="D254" s="2" t="s">
        <v>619</v>
      </c>
      <c r="E254" s="9" t="s">
        <v>21</v>
      </c>
      <c r="F254" s="3">
        <v>210</v>
      </c>
      <c r="G254" s="3" t="s">
        <v>14</v>
      </c>
      <c r="H254" s="4" t="s">
        <v>208</v>
      </c>
      <c r="I254" s="5">
        <v>2022</v>
      </c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9.5" customHeight="1" x14ac:dyDescent="0.2">
      <c r="A255" s="2" t="s">
        <v>620</v>
      </c>
      <c r="B255" s="2" t="s">
        <v>116</v>
      </c>
      <c r="C255" s="7" t="s">
        <v>618</v>
      </c>
      <c r="D255" s="2" t="s">
        <v>596</v>
      </c>
      <c r="E255" s="3" t="s">
        <v>13</v>
      </c>
      <c r="F255" s="3" t="s">
        <v>14</v>
      </c>
      <c r="G255" s="9">
        <v>354</v>
      </c>
      <c r="H255" s="4" t="s">
        <v>208</v>
      </c>
      <c r="I255" s="5">
        <v>2022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9.5" customHeight="1" x14ac:dyDescent="0.2">
      <c r="A256" s="2" t="s">
        <v>621</v>
      </c>
      <c r="B256" s="2" t="s">
        <v>116</v>
      </c>
      <c r="C256" s="7" t="s">
        <v>622</v>
      </c>
      <c r="D256" s="2" t="s">
        <v>596</v>
      </c>
      <c r="E256" s="3" t="s">
        <v>13</v>
      </c>
      <c r="F256" s="3" t="s">
        <v>14</v>
      </c>
      <c r="G256" s="2">
        <v>710</v>
      </c>
      <c r="H256" s="4" t="s">
        <v>208</v>
      </c>
      <c r="I256" s="5">
        <v>2022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9.5" customHeight="1" x14ac:dyDescent="0.2">
      <c r="A257" s="2" t="s">
        <v>623</v>
      </c>
      <c r="B257" s="2" t="s">
        <v>58</v>
      </c>
      <c r="C257" s="7" t="s">
        <v>624</v>
      </c>
      <c r="D257" s="2" t="s">
        <v>625</v>
      </c>
      <c r="E257" s="9" t="s">
        <v>21</v>
      </c>
      <c r="F257" s="3">
        <v>335</v>
      </c>
      <c r="G257" s="3" t="s">
        <v>14</v>
      </c>
      <c r="H257" s="4" t="s">
        <v>230</v>
      </c>
      <c r="I257" s="5">
        <v>2022</v>
      </c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9.5" customHeight="1" x14ac:dyDescent="0.2">
      <c r="A258" s="2" t="s">
        <v>359</v>
      </c>
      <c r="B258" s="2" t="s">
        <v>24</v>
      </c>
      <c r="C258" s="7" t="s">
        <v>626</v>
      </c>
      <c r="D258" s="2" t="s">
        <v>627</v>
      </c>
      <c r="E258" s="9" t="s">
        <v>21</v>
      </c>
      <c r="F258" s="3">
        <v>28</v>
      </c>
      <c r="G258" s="3" t="s">
        <v>14</v>
      </c>
      <c r="H258" s="4" t="s">
        <v>230</v>
      </c>
      <c r="I258" s="5">
        <v>2022</v>
      </c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9.5" customHeight="1" x14ac:dyDescent="0.2">
      <c r="A259" s="2" t="s">
        <v>628</v>
      </c>
      <c r="B259" s="2" t="s">
        <v>132</v>
      </c>
      <c r="C259" s="7" t="s">
        <v>629</v>
      </c>
      <c r="D259" s="2" t="s">
        <v>630</v>
      </c>
      <c r="E259" s="3" t="s">
        <v>13</v>
      </c>
      <c r="F259" s="3" t="s">
        <v>14</v>
      </c>
      <c r="G259" s="3" t="s">
        <v>15</v>
      </c>
      <c r="H259" s="4" t="s">
        <v>230</v>
      </c>
      <c r="I259" s="5">
        <v>2022</v>
      </c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9.5" customHeight="1" x14ac:dyDescent="0.2">
      <c r="A260" s="2" t="s">
        <v>631</v>
      </c>
      <c r="B260" s="2" t="s">
        <v>116</v>
      </c>
      <c r="C260" s="7" t="s">
        <v>632</v>
      </c>
      <c r="D260" s="2" t="s">
        <v>596</v>
      </c>
      <c r="E260" s="3" t="s">
        <v>13</v>
      </c>
      <c r="F260" s="3" t="s">
        <v>14</v>
      </c>
      <c r="G260" s="9">
        <v>83</v>
      </c>
      <c r="H260" s="4" t="s">
        <v>230</v>
      </c>
      <c r="I260" s="5">
        <v>2022</v>
      </c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9.5" customHeight="1" x14ac:dyDescent="0.2">
      <c r="A261" s="2" t="s">
        <v>633</v>
      </c>
      <c r="B261" s="2" t="s">
        <v>52</v>
      </c>
      <c r="C261" s="7" t="s">
        <v>634</v>
      </c>
      <c r="D261" s="2" t="s">
        <v>635</v>
      </c>
      <c r="E261" s="3" t="s">
        <v>13</v>
      </c>
      <c r="F261" s="3" t="s">
        <v>14</v>
      </c>
      <c r="G261" s="9">
        <v>166</v>
      </c>
      <c r="H261" s="4" t="s">
        <v>230</v>
      </c>
      <c r="I261" s="5">
        <v>2022</v>
      </c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9.5" customHeight="1" x14ac:dyDescent="0.2">
      <c r="A262" s="2" t="s">
        <v>636</v>
      </c>
      <c r="B262" s="2" t="s">
        <v>637</v>
      </c>
      <c r="C262" s="7" t="s">
        <v>638</v>
      </c>
      <c r="D262" s="2" t="s">
        <v>639</v>
      </c>
      <c r="E262" s="3" t="s">
        <v>13</v>
      </c>
      <c r="F262" s="3" t="s">
        <v>14</v>
      </c>
      <c r="G262" s="3">
        <v>1306</v>
      </c>
      <c r="H262" s="4" t="s">
        <v>230</v>
      </c>
      <c r="I262" s="5">
        <v>2022</v>
      </c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9.5" customHeight="1" x14ac:dyDescent="0.2">
      <c r="A263" s="2" t="s">
        <v>640</v>
      </c>
      <c r="B263" s="2" t="s">
        <v>52</v>
      </c>
      <c r="C263" s="7" t="s">
        <v>638</v>
      </c>
      <c r="D263" s="2" t="s">
        <v>635</v>
      </c>
      <c r="E263" s="3" t="s">
        <v>13</v>
      </c>
      <c r="F263" s="3" t="s">
        <v>14</v>
      </c>
      <c r="G263" s="2">
        <v>263</v>
      </c>
      <c r="H263" s="4" t="s">
        <v>230</v>
      </c>
      <c r="I263" s="5">
        <v>2022</v>
      </c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9.5" customHeight="1" x14ac:dyDescent="0.2">
      <c r="A264" s="2" t="s">
        <v>641</v>
      </c>
      <c r="B264" s="2" t="s">
        <v>52</v>
      </c>
      <c r="C264" s="7" t="s">
        <v>642</v>
      </c>
      <c r="D264" s="2" t="s">
        <v>635</v>
      </c>
      <c r="E264" s="3" t="s">
        <v>13</v>
      </c>
      <c r="F264" s="3" t="s">
        <v>14</v>
      </c>
      <c r="G264" s="9">
        <v>561</v>
      </c>
      <c r="H264" s="4" t="s">
        <v>230</v>
      </c>
      <c r="I264" s="5">
        <v>2022</v>
      </c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9.5" customHeight="1" x14ac:dyDescent="0.2">
      <c r="A265" s="2" t="s">
        <v>643</v>
      </c>
      <c r="B265" s="2" t="s">
        <v>10</v>
      </c>
      <c r="C265" s="7" t="s">
        <v>644</v>
      </c>
      <c r="D265" s="2" t="s">
        <v>645</v>
      </c>
      <c r="E265" s="3" t="s">
        <v>21</v>
      </c>
      <c r="F265" s="3">
        <v>80</v>
      </c>
      <c r="G265" s="3" t="s">
        <v>14</v>
      </c>
      <c r="H265" s="4" t="s">
        <v>230</v>
      </c>
      <c r="I265" s="5">
        <v>2022</v>
      </c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9.5" customHeight="1" x14ac:dyDescent="0.2">
      <c r="A266" s="2" t="s">
        <v>646</v>
      </c>
      <c r="B266" s="2" t="s">
        <v>103</v>
      </c>
      <c r="C266" s="7" t="s">
        <v>644</v>
      </c>
      <c r="D266" s="2" t="s">
        <v>647</v>
      </c>
      <c r="E266" s="3" t="s">
        <v>21</v>
      </c>
      <c r="F266" s="3">
        <v>270</v>
      </c>
      <c r="G266" s="3" t="s">
        <v>14</v>
      </c>
      <c r="H266" s="4" t="s">
        <v>230</v>
      </c>
      <c r="I266" s="5">
        <v>2022</v>
      </c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9.5" customHeight="1" x14ac:dyDescent="0.2">
      <c r="A267" s="2" t="s">
        <v>648</v>
      </c>
      <c r="B267" s="2" t="s">
        <v>116</v>
      </c>
      <c r="C267" s="7" t="s">
        <v>649</v>
      </c>
      <c r="D267" s="2" t="s">
        <v>650</v>
      </c>
      <c r="E267" s="3" t="s">
        <v>21</v>
      </c>
      <c r="F267" s="3">
        <v>2900</v>
      </c>
      <c r="G267" s="3" t="s">
        <v>14</v>
      </c>
      <c r="H267" s="4" t="s">
        <v>230</v>
      </c>
      <c r="I267" s="5">
        <v>2022</v>
      </c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9.5" customHeight="1" x14ac:dyDescent="0.2">
      <c r="A268" s="2" t="s">
        <v>651</v>
      </c>
      <c r="B268" s="2" t="s">
        <v>24</v>
      </c>
      <c r="C268" s="7" t="s">
        <v>652</v>
      </c>
      <c r="D268" s="2" t="s">
        <v>152</v>
      </c>
      <c r="E268" s="3" t="s">
        <v>21</v>
      </c>
      <c r="F268" s="3">
        <v>251</v>
      </c>
      <c r="G268" s="3" t="s">
        <v>14</v>
      </c>
      <c r="H268" s="4" t="s">
        <v>230</v>
      </c>
      <c r="I268" s="5">
        <v>2022</v>
      </c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9.5" customHeight="1" x14ac:dyDescent="0.2">
      <c r="A269" s="2" t="s">
        <v>653</v>
      </c>
      <c r="B269" s="2" t="s">
        <v>103</v>
      </c>
      <c r="C269" s="7" t="s">
        <v>654</v>
      </c>
      <c r="D269" s="2" t="s">
        <v>655</v>
      </c>
      <c r="E269" s="3" t="s">
        <v>21</v>
      </c>
      <c r="F269" s="3">
        <v>75</v>
      </c>
      <c r="G269" s="3" t="s">
        <v>14</v>
      </c>
      <c r="H269" s="4" t="s">
        <v>230</v>
      </c>
      <c r="I269" s="5">
        <v>2022</v>
      </c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9.5" customHeight="1" x14ac:dyDescent="0.2">
      <c r="A270" s="2" t="s">
        <v>656</v>
      </c>
      <c r="B270" s="2" t="s">
        <v>103</v>
      </c>
      <c r="C270" s="7" t="s">
        <v>657</v>
      </c>
      <c r="D270" s="2" t="s">
        <v>658</v>
      </c>
      <c r="E270" s="3" t="s">
        <v>21</v>
      </c>
      <c r="F270" s="3">
        <v>302</v>
      </c>
      <c r="G270" s="3" t="s">
        <v>14</v>
      </c>
      <c r="H270" s="4" t="s">
        <v>230</v>
      </c>
      <c r="I270" s="5">
        <v>2022</v>
      </c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9.5" customHeight="1" x14ac:dyDescent="0.2">
      <c r="A271" s="2" t="s">
        <v>659</v>
      </c>
      <c r="B271" s="2" t="s">
        <v>103</v>
      </c>
      <c r="C271" s="7" t="s">
        <v>660</v>
      </c>
      <c r="D271" s="2" t="s">
        <v>661</v>
      </c>
      <c r="E271" s="3" t="s">
        <v>21</v>
      </c>
      <c r="F271" s="3">
        <v>225</v>
      </c>
      <c r="G271" s="3" t="s">
        <v>14</v>
      </c>
      <c r="H271" s="4" t="s">
        <v>230</v>
      </c>
      <c r="I271" s="5">
        <v>2022</v>
      </c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9.5" customHeight="1" x14ac:dyDescent="0.2">
      <c r="A272" s="2" t="s">
        <v>662</v>
      </c>
      <c r="B272" s="2" t="s">
        <v>91</v>
      </c>
      <c r="C272" s="7" t="s">
        <v>663</v>
      </c>
      <c r="D272" s="2" t="s">
        <v>36</v>
      </c>
      <c r="E272" s="3" t="s">
        <v>13</v>
      </c>
      <c r="F272" s="3" t="s">
        <v>14</v>
      </c>
      <c r="G272" s="3" t="s">
        <v>15</v>
      </c>
      <c r="H272" s="4" t="s">
        <v>230</v>
      </c>
      <c r="I272" s="5">
        <v>2022</v>
      </c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9.5" customHeight="1" x14ac:dyDescent="0.2">
      <c r="A273" s="2" t="s">
        <v>662</v>
      </c>
      <c r="B273" s="2" t="s">
        <v>91</v>
      </c>
      <c r="C273" s="7" t="s">
        <v>657</v>
      </c>
      <c r="D273" s="2" t="s">
        <v>50</v>
      </c>
      <c r="E273" s="3" t="s">
        <v>13</v>
      </c>
      <c r="F273" s="3" t="s">
        <v>14</v>
      </c>
      <c r="G273" s="3" t="s">
        <v>15</v>
      </c>
      <c r="H273" s="4" t="s">
        <v>230</v>
      </c>
      <c r="I273" s="5">
        <v>2022</v>
      </c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9.5" customHeight="1" x14ac:dyDescent="0.2">
      <c r="A274" s="2" t="s">
        <v>664</v>
      </c>
      <c r="B274" s="2" t="s">
        <v>91</v>
      </c>
      <c r="C274" s="7" t="s">
        <v>665</v>
      </c>
      <c r="D274" s="2" t="s">
        <v>36</v>
      </c>
      <c r="E274" s="3" t="s">
        <v>13</v>
      </c>
      <c r="F274" s="3" t="s">
        <v>14</v>
      </c>
      <c r="G274" s="3" t="s">
        <v>15</v>
      </c>
      <c r="H274" s="4" t="s">
        <v>230</v>
      </c>
      <c r="I274" s="5">
        <v>2022</v>
      </c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9.5" customHeight="1" x14ac:dyDescent="0.2">
      <c r="A275" s="2" t="s">
        <v>666</v>
      </c>
      <c r="B275" s="2" t="s">
        <v>52</v>
      </c>
      <c r="C275" s="7" t="s">
        <v>667</v>
      </c>
      <c r="D275" s="2" t="s">
        <v>635</v>
      </c>
      <c r="E275" s="3" t="s">
        <v>13</v>
      </c>
      <c r="F275" s="3" t="s">
        <v>14</v>
      </c>
      <c r="G275" s="9">
        <v>127</v>
      </c>
      <c r="H275" s="4" t="s">
        <v>230</v>
      </c>
      <c r="I275" s="5">
        <v>2022</v>
      </c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9.5" customHeight="1" x14ac:dyDescent="0.2">
      <c r="A276" s="2" t="s">
        <v>664</v>
      </c>
      <c r="B276" s="2" t="s">
        <v>91</v>
      </c>
      <c r="C276" s="7" t="s">
        <v>660</v>
      </c>
      <c r="D276" s="2" t="s">
        <v>50</v>
      </c>
      <c r="E276" s="3" t="s">
        <v>13</v>
      </c>
      <c r="F276" s="3" t="s">
        <v>14</v>
      </c>
      <c r="G276" s="3" t="s">
        <v>15</v>
      </c>
      <c r="H276" s="4" t="s">
        <v>230</v>
      </c>
      <c r="I276" s="5">
        <v>2022</v>
      </c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9.5" customHeight="1" x14ac:dyDescent="0.2">
      <c r="A277" s="2" t="s">
        <v>668</v>
      </c>
      <c r="B277" s="2" t="s">
        <v>91</v>
      </c>
      <c r="C277" s="7" t="s">
        <v>660</v>
      </c>
      <c r="D277" s="2" t="s">
        <v>219</v>
      </c>
      <c r="E277" s="3" t="s">
        <v>21</v>
      </c>
      <c r="F277" s="3">
        <v>1587</v>
      </c>
      <c r="G277" s="3" t="s">
        <v>14</v>
      </c>
      <c r="H277" s="4" t="s">
        <v>230</v>
      </c>
      <c r="I277" s="5">
        <v>2022</v>
      </c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9.5" customHeight="1" x14ac:dyDescent="0.2">
      <c r="A278" s="2" t="s">
        <v>669</v>
      </c>
      <c r="B278" s="2" t="s">
        <v>116</v>
      </c>
      <c r="C278" s="7" t="s">
        <v>660</v>
      </c>
      <c r="D278" s="2" t="s">
        <v>192</v>
      </c>
      <c r="E278" s="3" t="s">
        <v>21</v>
      </c>
      <c r="F278" s="3">
        <v>50</v>
      </c>
      <c r="G278" s="3" t="s">
        <v>14</v>
      </c>
      <c r="H278" s="4" t="s">
        <v>230</v>
      </c>
      <c r="I278" s="5">
        <v>2022</v>
      </c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9.5" customHeight="1" x14ac:dyDescent="0.2">
      <c r="A279" s="2" t="s">
        <v>670</v>
      </c>
      <c r="B279" s="2" t="s">
        <v>52</v>
      </c>
      <c r="C279" s="7" t="s">
        <v>671</v>
      </c>
      <c r="D279" s="2" t="s">
        <v>635</v>
      </c>
      <c r="E279" s="3" t="s">
        <v>13</v>
      </c>
      <c r="F279" s="3" t="s">
        <v>14</v>
      </c>
      <c r="G279" s="9">
        <v>551</v>
      </c>
      <c r="H279" s="4" t="s">
        <v>230</v>
      </c>
      <c r="I279" s="5">
        <v>2022</v>
      </c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9.5" customHeight="1" x14ac:dyDescent="0.2">
      <c r="A280" s="2" t="s">
        <v>672</v>
      </c>
      <c r="B280" s="2" t="s">
        <v>132</v>
      </c>
      <c r="C280" s="10">
        <v>44740</v>
      </c>
      <c r="D280" s="2" t="s">
        <v>673</v>
      </c>
      <c r="E280" s="2" t="s">
        <v>21</v>
      </c>
      <c r="F280" s="3">
        <v>320</v>
      </c>
      <c r="G280" s="3" t="s">
        <v>14</v>
      </c>
      <c r="H280" s="4" t="s">
        <v>230</v>
      </c>
      <c r="I280" s="5">
        <v>2022</v>
      </c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9.5" customHeight="1" x14ac:dyDescent="0.2">
      <c r="A281" s="2" t="s">
        <v>674</v>
      </c>
      <c r="B281" s="2" t="s">
        <v>34</v>
      </c>
      <c r="C281" s="10">
        <v>44745</v>
      </c>
      <c r="D281" s="2" t="s">
        <v>36</v>
      </c>
      <c r="E281" s="2" t="s">
        <v>13</v>
      </c>
      <c r="F281" s="3" t="s">
        <v>14</v>
      </c>
      <c r="G281" s="3" t="s">
        <v>15</v>
      </c>
      <c r="H281" s="4" t="s">
        <v>245</v>
      </c>
      <c r="I281" s="5">
        <v>2022</v>
      </c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9.5" customHeight="1" x14ac:dyDescent="0.2">
      <c r="A282" s="2" t="s">
        <v>675</v>
      </c>
      <c r="B282" s="2" t="s">
        <v>52</v>
      </c>
      <c r="C282" s="10">
        <v>44750</v>
      </c>
      <c r="D282" s="2" t="s">
        <v>635</v>
      </c>
      <c r="E282" s="2" t="s">
        <v>13</v>
      </c>
      <c r="F282" s="3" t="s">
        <v>14</v>
      </c>
      <c r="G282" s="9">
        <v>400</v>
      </c>
      <c r="H282" s="4" t="s">
        <v>245</v>
      </c>
      <c r="I282" s="5">
        <v>2022</v>
      </c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9.5" customHeight="1" x14ac:dyDescent="0.2">
      <c r="A283" s="2" t="s">
        <v>676</v>
      </c>
      <c r="B283" s="2" t="s">
        <v>34</v>
      </c>
      <c r="C283" s="10">
        <v>44752</v>
      </c>
      <c r="D283" s="2" t="s">
        <v>36</v>
      </c>
      <c r="E283" s="3" t="s">
        <v>13</v>
      </c>
      <c r="F283" s="3" t="s">
        <v>14</v>
      </c>
      <c r="G283" s="3" t="s">
        <v>15</v>
      </c>
      <c r="H283" s="4" t="s">
        <v>245</v>
      </c>
      <c r="I283" s="5">
        <v>2022</v>
      </c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9.5" customHeight="1" x14ac:dyDescent="0.2">
      <c r="A284" s="2" t="s">
        <v>677</v>
      </c>
      <c r="B284" s="2" t="s">
        <v>132</v>
      </c>
      <c r="C284" s="10">
        <v>44754</v>
      </c>
      <c r="D284" s="2" t="s">
        <v>678</v>
      </c>
      <c r="E284" s="3" t="s">
        <v>13</v>
      </c>
      <c r="F284" s="3" t="s">
        <v>14</v>
      </c>
      <c r="G284" s="3" t="s">
        <v>15</v>
      </c>
      <c r="H284" s="4" t="s">
        <v>245</v>
      </c>
      <c r="I284" s="5">
        <v>2022</v>
      </c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9.5" customHeight="1" x14ac:dyDescent="0.2">
      <c r="A285" s="2" t="s">
        <v>679</v>
      </c>
      <c r="B285" s="2" t="s">
        <v>34</v>
      </c>
      <c r="C285" s="10">
        <v>44755</v>
      </c>
      <c r="D285" s="2" t="s">
        <v>50</v>
      </c>
      <c r="E285" s="3" t="s">
        <v>13</v>
      </c>
      <c r="F285" s="3" t="s">
        <v>14</v>
      </c>
      <c r="G285" s="3" t="s">
        <v>15</v>
      </c>
      <c r="H285" s="4" t="s">
        <v>245</v>
      </c>
      <c r="I285" s="5">
        <v>2022</v>
      </c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9.5" customHeight="1" x14ac:dyDescent="0.2">
      <c r="A286" s="2" t="s">
        <v>680</v>
      </c>
      <c r="B286" s="2" t="s">
        <v>103</v>
      </c>
      <c r="C286" s="10">
        <v>44755</v>
      </c>
      <c r="D286" s="2" t="s">
        <v>625</v>
      </c>
      <c r="E286" s="2" t="s">
        <v>21</v>
      </c>
      <c r="F286" s="3">
        <v>203</v>
      </c>
      <c r="G286" s="9" t="s">
        <v>14</v>
      </c>
      <c r="H286" s="4" t="s">
        <v>245</v>
      </c>
      <c r="I286" s="5">
        <v>2022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9.5" customHeight="1" x14ac:dyDescent="0.2">
      <c r="A287" s="2" t="s">
        <v>681</v>
      </c>
      <c r="B287" s="2" t="s">
        <v>34</v>
      </c>
      <c r="C287" s="10">
        <v>44773</v>
      </c>
      <c r="D287" s="2" t="s">
        <v>36</v>
      </c>
      <c r="E287" s="3" t="s">
        <v>13</v>
      </c>
      <c r="F287" s="3" t="s">
        <v>14</v>
      </c>
      <c r="G287" s="3" t="s">
        <v>15</v>
      </c>
      <c r="H287" s="4" t="s">
        <v>245</v>
      </c>
      <c r="I287" s="5">
        <v>2022</v>
      </c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9.5" customHeight="1" x14ac:dyDescent="0.2">
      <c r="A288" s="2" t="s">
        <v>682</v>
      </c>
      <c r="B288" s="2" t="s">
        <v>52</v>
      </c>
      <c r="C288" s="10">
        <v>44774</v>
      </c>
      <c r="D288" s="2" t="s">
        <v>635</v>
      </c>
      <c r="E288" s="2" t="s">
        <v>13</v>
      </c>
      <c r="F288" s="3" t="s">
        <v>14</v>
      </c>
      <c r="G288" s="9">
        <v>342</v>
      </c>
      <c r="H288" s="4" t="s">
        <v>245</v>
      </c>
      <c r="I288" s="5">
        <v>2022</v>
      </c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9.5" customHeight="1" x14ac:dyDescent="0.2">
      <c r="A289" s="2" t="s">
        <v>683</v>
      </c>
      <c r="B289" s="2" t="s">
        <v>132</v>
      </c>
      <c r="C289" s="2" t="s">
        <v>684</v>
      </c>
      <c r="D289" s="2" t="s">
        <v>132</v>
      </c>
      <c r="E289" s="2" t="s">
        <v>21</v>
      </c>
      <c r="F289" s="3">
        <v>1125</v>
      </c>
      <c r="G289" s="3" t="s">
        <v>14</v>
      </c>
      <c r="H289" s="4" t="s">
        <v>245</v>
      </c>
      <c r="I289" s="5">
        <v>2022</v>
      </c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9.5" customHeight="1" x14ac:dyDescent="0.2">
      <c r="A290" s="2" t="s">
        <v>685</v>
      </c>
      <c r="B290" s="2" t="s">
        <v>132</v>
      </c>
      <c r="C290" s="10">
        <v>44783</v>
      </c>
      <c r="D290" s="2" t="s">
        <v>686</v>
      </c>
      <c r="E290" s="2" t="s">
        <v>13</v>
      </c>
      <c r="F290" s="3" t="s">
        <v>14</v>
      </c>
      <c r="G290" s="3" t="s">
        <v>15</v>
      </c>
      <c r="H290" s="4" t="s">
        <v>687</v>
      </c>
      <c r="I290" s="5">
        <v>2022</v>
      </c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9.5" customHeight="1" x14ac:dyDescent="0.2">
      <c r="A291" s="2" t="s">
        <v>688</v>
      </c>
      <c r="B291" s="2" t="s">
        <v>52</v>
      </c>
      <c r="C291" s="10">
        <v>44786</v>
      </c>
      <c r="D291" s="2" t="s">
        <v>689</v>
      </c>
      <c r="E291" s="2" t="s">
        <v>21</v>
      </c>
      <c r="F291" s="3">
        <v>500</v>
      </c>
      <c r="G291" s="3" t="s">
        <v>14</v>
      </c>
      <c r="H291" s="4" t="s">
        <v>687</v>
      </c>
      <c r="I291" s="5">
        <v>2022</v>
      </c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9.5" customHeight="1" x14ac:dyDescent="0.2">
      <c r="A292" s="2" t="s">
        <v>690</v>
      </c>
      <c r="B292" s="2" t="s">
        <v>34</v>
      </c>
      <c r="C292" s="10">
        <v>44790</v>
      </c>
      <c r="D292" s="2" t="s">
        <v>691</v>
      </c>
      <c r="E292" s="2" t="s">
        <v>21</v>
      </c>
      <c r="F292" s="3">
        <v>1600</v>
      </c>
      <c r="G292" s="3" t="s">
        <v>14</v>
      </c>
      <c r="H292" s="4" t="s">
        <v>687</v>
      </c>
      <c r="I292" s="5">
        <v>2022</v>
      </c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9.5" customHeight="1" x14ac:dyDescent="0.2">
      <c r="A293" s="2" t="s">
        <v>692</v>
      </c>
      <c r="B293" s="2" t="s">
        <v>52</v>
      </c>
      <c r="C293" s="10">
        <v>44793</v>
      </c>
      <c r="D293" s="2" t="s">
        <v>635</v>
      </c>
      <c r="E293" s="2" t="s">
        <v>13</v>
      </c>
      <c r="F293" s="3" t="s">
        <v>14</v>
      </c>
      <c r="G293" s="9">
        <v>930</v>
      </c>
      <c r="H293" s="4" t="s">
        <v>687</v>
      </c>
      <c r="I293" s="5">
        <v>2022</v>
      </c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9.5" customHeight="1" x14ac:dyDescent="0.2">
      <c r="A294" s="2" t="s">
        <v>693</v>
      </c>
      <c r="B294" s="2" t="s">
        <v>52</v>
      </c>
      <c r="C294" s="10">
        <v>44795</v>
      </c>
      <c r="D294" s="2" t="s">
        <v>261</v>
      </c>
      <c r="E294" s="2" t="s">
        <v>21</v>
      </c>
      <c r="F294" s="3">
        <v>80</v>
      </c>
      <c r="G294" s="3" t="s">
        <v>14</v>
      </c>
      <c r="H294" s="4" t="s">
        <v>687</v>
      </c>
      <c r="I294" s="5">
        <v>2022</v>
      </c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9.5" customHeight="1" x14ac:dyDescent="0.2">
      <c r="A295" s="2" t="s">
        <v>694</v>
      </c>
      <c r="B295" s="2" t="s">
        <v>52</v>
      </c>
      <c r="C295" s="10">
        <v>44800</v>
      </c>
      <c r="D295" s="2" t="s">
        <v>695</v>
      </c>
      <c r="E295" s="2" t="s">
        <v>21</v>
      </c>
      <c r="F295" s="3">
        <v>90</v>
      </c>
      <c r="G295" s="3" t="s">
        <v>14</v>
      </c>
      <c r="H295" s="4" t="s">
        <v>687</v>
      </c>
      <c r="I295" s="5">
        <v>2022</v>
      </c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9.5" customHeight="1" x14ac:dyDescent="0.2">
      <c r="A296" s="2" t="s">
        <v>696</v>
      </c>
      <c r="B296" s="2" t="s">
        <v>697</v>
      </c>
      <c r="C296" s="10">
        <v>44800</v>
      </c>
      <c r="D296" s="2" t="s">
        <v>698</v>
      </c>
      <c r="E296" s="2" t="s">
        <v>21</v>
      </c>
      <c r="F296" s="3">
        <v>185</v>
      </c>
      <c r="G296" s="3" t="s">
        <v>14</v>
      </c>
      <c r="H296" s="4" t="s">
        <v>687</v>
      </c>
      <c r="I296" s="5">
        <v>2022</v>
      </c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9.5" customHeight="1" x14ac:dyDescent="0.2">
      <c r="A297" s="2" t="s">
        <v>699</v>
      </c>
      <c r="B297" s="2" t="s">
        <v>34</v>
      </c>
      <c r="C297" s="10">
        <v>44804</v>
      </c>
      <c r="D297" s="2" t="s">
        <v>154</v>
      </c>
      <c r="E297" s="2" t="s">
        <v>21</v>
      </c>
      <c r="F297" s="3">
        <v>1600</v>
      </c>
      <c r="G297" s="3" t="s">
        <v>14</v>
      </c>
      <c r="H297" s="4" t="s">
        <v>687</v>
      </c>
      <c r="I297" s="5">
        <v>2022</v>
      </c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9.5" customHeight="1" x14ac:dyDescent="0.2">
      <c r="A298" s="2" t="s">
        <v>700</v>
      </c>
      <c r="B298" s="2" t="s">
        <v>132</v>
      </c>
      <c r="C298" s="2" t="s">
        <v>701</v>
      </c>
      <c r="D298" s="2" t="s">
        <v>512</v>
      </c>
      <c r="E298" s="2" t="s">
        <v>21</v>
      </c>
      <c r="F298" s="3">
        <v>509</v>
      </c>
      <c r="G298" s="3" t="s">
        <v>14</v>
      </c>
      <c r="H298" s="4" t="s">
        <v>687</v>
      </c>
      <c r="I298" s="5">
        <v>2022</v>
      </c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9.5" customHeight="1" x14ac:dyDescent="0.2">
      <c r="A299" s="2" t="s">
        <v>702</v>
      </c>
      <c r="B299" s="2" t="s">
        <v>58</v>
      </c>
      <c r="C299" s="2" t="s">
        <v>703</v>
      </c>
      <c r="D299" s="2" t="s">
        <v>704</v>
      </c>
      <c r="E299" s="2" t="s">
        <v>21</v>
      </c>
      <c r="F299" s="3">
        <v>810</v>
      </c>
      <c r="G299" s="3" t="s">
        <v>14</v>
      </c>
      <c r="H299" s="4" t="s">
        <v>687</v>
      </c>
      <c r="I299" s="5">
        <v>2022</v>
      </c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9.5" customHeight="1" x14ac:dyDescent="0.2">
      <c r="A300" s="2" t="s">
        <v>705</v>
      </c>
      <c r="B300" s="2" t="s">
        <v>706</v>
      </c>
      <c r="C300" s="10">
        <v>44806</v>
      </c>
      <c r="D300" s="2" t="s">
        <v>707</v>
      </c>
      <c r="E300" s="2" t="s">
        <v>13</v>
      </c>
      <c r="F300" s="3" t="s">
        <v>14</v>
      </c>
      <c r="G300" s="3">
        <v>3285</v>
      </c>
      <c r="H300" s="4" t="s">
        <v>687</v>
      </c>
      <c r="I300" s="5">
        <v>2022</v>
      </c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9.5" customHeight="1" x14ac:dyDescent="0.2">
      <c r="A301" s="2" t="s">
        <v>708</v>
      </c>
      <c r="B301" s="2" t="s">
        <v>132</v>
      </c>
      <c r="C301" s="10">
        <v>44811</v>
      </c>
      <c r="D301" s="2" t="s">
        <v>709</v>
      </c>
      <c r="E301" s="2" t="s">
        <v>13</v>
      </c>
      <c r="F301" s="3" t="s">
        <v>14</v>
      </c>
      <c r="G301" s="3" t="s">
        <v>15</v>
      </c>
      <c r="H301" s="4" t="s">
        <v>687</v>
      </c>
      <c r="I301" s="5">
        <v>2022</v>
      </c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9.5" customHeight="1" x14ac:dyDescent="0.2">
      <c r="A302" s="2" t="s">
        <v>710</v>
      </c>
      <c r="B302" s="2" t="s">
        <v>34</v>
      </c>
      <c r="C302" s="10">
        <v>44815</v>
      </c>
      <c r="D302" s="2" t="s">
        <v>36</v>
      </c>
      <c r="E302" s="2" t="s">
        <v>13</v>
      </c>
      <c r="F302" s="3" t="s">
        <v>14</v>
      </c>
      <c r="G302" s="3" t="s">
        <v>15</v>
      </c>
      <c r="H302" s="4" t="s">
        <v>283</v>
      </c>
      <c r="I302" s="5">
        <v>2022</v>
      </c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9.5" customHeight="1" x14ac:dyDescent="0.2">
      <c r="A303" s="2" t="s">
        <v>711</v>
      </c>
      <c r="B303" s="2" t="s">
        <v>34</v>
      </c>
      <c r="C303" s="10">
        <v>44818</v>
      </c>
      <c r="D303" s="2" t="s">
        <v>154</v>
      </c>
      <c r="E303" s="2" t="s">
        <v>21</v>
      </c>
      <c r="F303" s="3">
        <v>1600</v>
      </c>
      <c r="G303" s="3" t="s">
        <v>14</v>
      </c>
      <c r="H303" s="4" t="s">
        <v>283</v>
      </c>
      <c r="I303" s="5">
        <v>2022</v>
      </c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9.5" customHeight="1" x14ac:dyDescent="0.2">
      <c r="A304" s="2" t="s">
        <v>712</v>
      </c>
      <c r="B304" s="2" t="s">
        <v>34</v>
      </c>
      <c r="C304" s="10">
        <v>44829</v>
      </c>
      <c r="D304" s="2" t="s">
        <v>36</v>
      </c>
      <c r="E304" s="2" t="s">
        <v>13</v>
      </c>
      <c r="F304" s="3" t="s">
        <v>14</v>
      </c>
      <c r="G304" s="3" t="s">
        <v>15</v>
      </c>
      <c r="H304" s="4" t="s">
        <v>283</v>
      </c>
      <c r="I304" s="5">
        <v>2022</v>
      </c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9.5" customHeight="1" x14ac:dyDescent="0.2">
      <c r="A305" s="2" t="s">
        <v>713</v>
      </c>
      <c r="B305" s="2" t="s">
        <v>58</v>
      </c>
      <c r="C305" s="10">
        <v>44830</v>
      </c>
      <c r="D305" s="2" t="s">
        <v>714</v>
      </c>
      <c r="E305" s="2" t="s">
        <v>21</v>
      </c>
      <c r="F305" s="3">
        <v>52</v>
      </c>
      <c r="G305" s="3" t="s">
        <v>14</v>
      </c>
      <c r="H305" s="4" t="s">
        <v>283</v>
      </c>
      <c r="I305" s="5">
        <v>2022</v>
      </c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9.5" customHeight="1" x14ac:dyDescent="0.2">
      <c r="A306" s="2" t="s">
        <v>715</v>
      </c>
      <c r="B306" s="2" t="s">
        <v>52</v>
      </c>
      <c r="C306" s="10">
        <v>44832</v>
      </c>
      <c r="D306" s="2" t="s">
        <v>716</v>
      </c>
      <c r="E306" s="2" t="s">
        <v>21</v>
      </c>
      <c r="F306" s="3">
        <v>100</v>
      </c>
      <c r="G306" s="3" t="s">
        <v>14</v>
      </c>
      <c r="H306" s="4" t="s">
        <v>283</v>
      </c>
      <c r="I306" s="5">
        <v>2022</v>
      </c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9.5" customHeight="1" x14ac:dyDescent="0.2">
      <c r="A307" s="2" t="s">
        <v>717</v>
      </c>
      <c r="B307" s="2" t="s">
        <v>52</v>
      </c>
      <c r="C307" s="10">
        <v>44832</v>
      </c>
      <c r="D307" s="2" t="s">
        <v>391</v>
      </c>
      <c r="E307" s="2" t="s">
        <v>21</v>
      </c>
      <c r="F307" s="3">
        <v>800</v>
      </c>
      <c r="G307" s="3" t="s">
        <v>14</v>
      </c>
      <c r="H307" s="4" t="s">
        <v>283</v>
      </c>
      <c r="I307" s="5">
        <v>2022</v>
      </c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9.5" customHeight="1" x14ac:dyDescent="0.2">
      <c r="A308" s="2" t="s">
        <v>718</v>
      </c>
      <c r="B308" s="2" t="s">
        <v>58</v>
      </c>
      <c r="C308" s="2" t="s">
        <v>719</v>
      </c>
      <c r="D308" s="2" t="s">
        <v>152</v>
      </c>
      <c r="E308" s="2" t="s">
        <v>21</v>
      </c>
      <c r="F308" s="3">
        <v>125</v>
      </c>
      <c r="G308" s="3" t="s">
        <v>14</v>
      </c>
      <c r="H308" s="4" t="s">
        <v>283</v>
      </c>
      <c r="I308" s="5">
        <v>2022</v>
      </c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9.5" customHeight="1" x14ac:dyDescent="0.2">
      <c r="A309" s="2" t="s">
        <v>720</v>
      </c>
      <c r="B309" s="2" t="s">
        <v>10</v>
      </c>
      <c r="C309" s="2" t="s">
        <v>721</v>
      </c>
      <c r="D309" s="2" t="s">
        <v>722</v>
      </c>
      <c r="E309" s="2" t="s">
        <v>21</v>
      </c>
      <c r="F309" s="3">
        <v>3000</v>
      </c>
      <c r="G309" s="3" t="s">
        <v>14</v>
      </c>
      <c r="H309" s="4" t="s">
        <v>283</v>
      </c>
      <c r="I309" s="5">
        <v>2022</v>
      </c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9.5" customHeight="1" x14ac:dyDescent="0.2">
      <c r="A310" s="2" t="s">
        <v>723</v>
      </c>
      <c r="B310" s="2" t="s">
        <v>30</v>
      </c>
      <c r="C310" s="2" t="s">
        <v>724</v>
      </c>
      <c r="D310" s="2" t="s">
        <v>152</v>
      </c>
      <c r="E310" s="2" t="s">
        <v>21</v>
      </c>
      <c r="F310" s="3">
        <v>938</v>
      </c>
      <c r="G310" s="3" t="s">
        <v>14</v>
      </c>
      <c r="H310" s="4" t="s">
        <v>283</v>
      </c>
      <c r="I310" s="5">
        <v>2022</v>
      </c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9.5" customHeight="1" x14ac:dyDescent="0.2">
      <c r="A311" s="2" t="s">
        <v>725</v>
      </c>
      <c r="B311" s="2" t="s">
        <v>24</v>
      </c>
      <c r="C311" s="2" t="s">
        <v>726</v>
      </c>
      <c r="D311" s="2" t="s">
        <v>727</v>
      </c>
      <c r="E311" s="2" t="s">
        <v>21</v>
      </c>
      <c r="F311" s="2">
        <v>454</v>
      </c>
      <c r="G311" s="3" t="s">
        <v>14</v>
      </c>
      <c r="H311" s="4" t="s">
        <v>283</v>
      </c>
      <c r="I311" s="5">
        <v>2022</v>
      </c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9.5" customHeight="1" x14ac:dyDescent="0.2">
      <c r="A312" s="2" t="s">
        <v>728</v>
      </c>
      <c r="B312" s="2" t="s">
        <v>10</v>
      </c>
      <c r="C312" s="10">
        <v>44835</v>
      </c>
      <c r="D312" s="2" t="s">
        <v>729</v>
      </c>
      <c r="E312" s="2" t="s">
        <v>21</v>
      </c>
      <c r="F312" s="2">
        <v>189</v>
      </c>
      <c r="G312" s="3" t="s">
        <v>14</v>
      </c>
      <c r="H312" s="4" t="s">
        <v>283</v>
      </c>
      <c r="I312" s="5">
        <v>2022</v>
      </c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9.5" customHeight="1" x14ac:dyDescent="0.2">
      <c r="A313" s="2" t="s">
        <v>730</v>
      </c>
      <c r="B313" s="2" t="s">
        <v>132</v>
      </c>
      <c r="C313" s="2" t="s">
        <v>731</v>
      </c>
      <c r="D313" s="2" t="s">
        <v>318</v>
      </c>
      <c r="E313" s="2" t="s">
        <v>21</v>
      </c>
      <c r="F313" s="2">
        <v>100</v>
      </c>
      <c r="G313" s="3" t="s">
        <v>14</v>
      </c>
      <c r="H313" s="4" t="s">
        <v>283</v>
      </c>
      <c r="I313" s="5">
        <v>2022</v>
      </c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9.5" customHeight="1" x14ac:dyDescent="0.2">
      <c r="A314" s="2" t="s">
        <v>732</v>
      </c>
      <c r="B314" s="2" t="s">
        <v>52</v>
      </c>
      <c r="C314" s="10">
        <v>44842</v>
      </c>
      <c r="D314" s="2" t="s">
        <v>733</v>
      </c>
      <c r="E314" s="2" t="s">
        <v>21</v>
      </c>
      <c r="F314" s="2">
        <v>900</v>
      </c>
      <c r="G314" s="3" t="s">
        <v>14</v>
      </c>
      <c r="H314" s="4" t="s">
        <v>283</v>
      </c>
      <c r="I314" s="5">
        <v>2022</v>
      </c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9.5" customHeight="1" x14ac:dyDescent="0.2">
      <c r="A315" s="2" t="s">
        <v>734</v>
      </c>
      <c r="B315" s="2" t="s">
        <v>34</v>
      </c>
      <c r="C315" s="10">
        <v>44846</v>
      </c>
      <c r="D315" s="2" t="s">
        <v>691</v>
      </c>
      <c r="E315" s="2" t="s">
        <v>21</v>
      </c>
      <c r="F315" s="2">
        <v>1600</v>
      </c>
      <c r="G315" s="3" t="s">
        <v>14</v>
      </c>
      <c r="H315" s="4" t="s">
        <v>22</v>
      </c>
      <c r="I315" s="5">
        <v>2022</v>
      </c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9.5" customHeight="1" x14ac:dyDescent="0.2">
      <c r="A316" s="2" t="s">
        <v>735</v>
      </c>
      <c r="B316" s="2" t="s">
        <v>132</v>
      </c>
      <c r="C316" s="10">
        <v>44846</v>
      </c>
      <c r="D316" s="2" t="s">
        <v>678</v>
      </c>
      <c r="E316" s="2" t="s">
        <v>13</v>
      </c>
      <c r="F316" s="3" t="s">
        <v>14</v>
      </c>
      <c r="G316" s="3" t="s">
        <v>15</v>
      </c>
      <c r="H316" s="4" t="s">
        <v>22</v>
      </c>
      <c r="I316" s="5">
        <v>2022</v>
      </c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9.5" customHeight="1" x14ac:dyDescent="0.2">
      <c r="A317" s="2" t="s">
        <v>736</v>
      </c>
      <c r="B317" s="2" t="s">
        <v>24</v>
      </c>
      <c r="C317" s="2" t="s">
        <v>737</v>
      </c>
      <c r="D317" s="2" t="s">
        <v>738</v>
      </c>
      <c r="E317" s="2" t="s">
        <v>21</v>
      </c>
      <c r="F317" s="2">
        <v>125</v>
      </c>
      <c r="G317" s="3" t="s">
        <v>14</v>
      </c>
      <c r="H317" s="4" t="s">
        <v>22</v>
      </c>
      <c r="I317" s="5">
        <v>2022</v>
      </c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9.5" customHeight="1" x14ac:dyDescent="0.2">
      <c r="A318" s="2" t="s">
        <v>739</v>
      </c>
      <c r="B318" s="2" t="s">
        <v>103</v>
      </c>
      <c r="C318" s="2" t="s">
        <v>740</v>
      </c>
      <c r="D318" s="2" t="s">
        <v>741</v>
      </c>
      <c r="E318" s="2" t="s">
        <v>21</v>
      </c>
      <c r="F318" s="2">
        <v>841</v>
      </c>
      <c r="G318" s="3" t="s">
        <v>14</v>
      </c>
      <c r="H318" s="4" t="s">
        <v>22</v>
      </c>
      <c r="I318" s="5">
        <v>2022</v>
      </c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9.5" customHeight="1" x14ac:dyDescent="0.2">
      <c r="A319" s="2" t="s">
        <v>742</v>
      </c>
      <c r="B319" s="2" t="s">
        <v>34</v>
      </c>
      <c r="C319" s="10">
        <v>44857</v>
      </c>
      <c r="D319" s="2" t="s">
        <v>36</v>
      </c>
      <c r="E319" s="2" t="s">
        <v>13</v>
      </c>
      <c r="F319" s="3" t="s">
        <v>14</v>
      </c>
      <c r="G319" s="3" t="s">
        <v>15</v>
      </c>
      <c r="H319" s="4" t="s">
        <v>22</v>
      </c>
      <c r="I319" s="5">
        <v>2022</v>
      </c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9.5" customHeight="1" x14ac:dyDescent="0.2">
      <c r="A320" s="2" t="s">
        <v>743</v>
      </c>
      <c r="B320" s="2" t="s">
        <v>34</v>
      </c>
      <c r="C320" s="10">
        <v>44860</v>
      </c>
      <c r="D320" s="2" t="s">
        <v>691</v>
      </c>
      <c r="E320" s="2" t="s">
        <v>21</v>
      </c>
      <c r="F320" s="2">
        <v>1600</v>
      </c>
      <c r="G320" s="3" t="s">
        <v>14</v>
      </c>
      <c r="H320" s="4" t="s">
        <v>22</v>
      </c>
      <c r="I320" s="5">
        <v>2022</v>
      </c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9.5" customHeight="1" x14ac:dyDescent="0.2">
      <c r="A321" s="2" t="s">
        <v>744</v>
      </c>
      <c r="B321" s="2" t="s">
        <v>58</v>
      </c>
      <c r="C321" s="2" t="s">
        <v>745</v>
      </c>
      <c r="D321" s="2" t="s">
        <v>385</v>
      </c>
      <c r="E321" s="2" t="s">
        <v>21</v>
      </c>
      <c r="F321" s="2">
        <v>406</v>
      </c>
      <c r="G321" s="3" t="s">
        <v>14</v>
      </c>
      <c r="H321" s="4" t="s">
        <v>22</v>
      </c>
      <c r="I321" s="5">
        <v>2022</v>
      </c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9.5" customHeight="1" x14ac:dyDescent="0.2">
      <c r="A322" s="2" t="s">
        <v>746</v>
      </c>
      <c r="B322" s="2" t="s">
        <v>52</v>
      </c>
      <c r="C322" s="10">
        <v>44864</v>
      </c>
      <c r="D322" s="2" t="s">
        <v>747</v>
      </c>
      <c r="E322" s="2" t="s">
        <v>21</v>
      </c>
      <c r="F322" s="2">
        <v>500</v>
      </c>
      <c r="G322" s="3" t="s">
        <v>14</v>
      </c>
      <c r="H322" s="4" t="s">
        <v>22</v>
      </c>
      <c r="I322" s="5">
        <v>2022</v>
      </c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9.5" customHeight="1" x14ac:dyDescent="0.2">
      <c r="A323" s="2" t="s">
        <v>748</v>
      </c>
      <c r="B323" s="2" t="s">
        <v>34</v>
      </c>
      <c r="C323" s="10">
        <v>44871</v>
      </c>
      <c r="D323" s="2" t="s">
        <v>36</v>
      </c>
      <c r="E323" s="2" t="s">
        <v>13</v>
      </c>
      <c r="F323" s="3" t="s">
        <v>14</v>
      </c>
      <c r="G323" s="3" t="s">
        <v>15</v>
      </c>
      <c r="H323" s="4" t="s">
        <v>22</v>
      </c>
      <c r="I323" s="5">
        <v>2022</v>
      </c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9.5" customHeight="1" x14ac:dyDescent="0.2">
      <c r="A324" s="2" t="s">
        <v>749</v>
      </c>
      <c r="B324" s="2" t="s">
        <v>34</v>
      </c>
      <c r="C324" s="10">
        <v>44874</v>
      </c>
      <c r="D324" s="2" t="s">
        <v>691</v>
      </c>
      <c r="E324" s="2" t="s">
        <v>21</v>
      </c>
      <c r="F324" s="2">
        <v>1600</v>
      </c>
      <c r="G324" s="3" t="s">
        <v>14</v>
      </c>
      <c r="H324" s="4" t="s">
        <v>37</v>
      </c>
      <c r="I324" s="5">
        <v>2022</v>
      </c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9.5" customHeight="1" x14ac:dyDescent="0.2">
      <c r="A325" s="2" t="s">
        <v>750</v>
      </c>
      <c r="B325" s="2" t="s">
        <v>10</v>
      </c>
      <c r="C325" s="10">
        <v>44875</v>
      </c>
      <c r="D325" s="2" t="s">
        <v>751</v>
      </c>
      <c r="E325" s="2" t="s">
        <v>21</v>
      </c>
      <c r="F325" s="2">
        <v>250</v>
      </c>
      <c r="G325" s="3" t="s">
        <v>14</v>
      </c>
      <c r="H325" s="4" t="s">
        <v>37</v>
      </c>
      <c r="I325" s="5">
        <v>2022</v>
      </c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9.5" customHeight="1" x14ac:dyDescent="0.2">
      <c r="A326" s="2" t="s">
        <v>752</v>
      </c>
      <c r="B326" s="2" t="s">
        <v>10</v>
      </c>
      <c r="C326" s="2" t="s">
        <v>753</v>
      </c>
      <c r="D326" s="2" t="s">
        <v>751</v>
      </c>
      <c r="E326" s="2" t="s">
        <v>21</v>
      </c>
      <c r="F326" s="2">
        <v>788</v>
      </c>
      <c r="G326" s="3" t="s">
        <v>14</v>
      </c>
      <c r="H326" s="4" t="s">
        <v>37</v>
      </c>
      <c r="I326" s="5">
        <v>2022</v>
      </c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9.5" customHeight="1" x14ac:dyDescent="0.2">
      <c r="A327" s="2" t="s">
        <v>754</v>
      </c>
      <c r="B327" s="2" t="s">
        <v>58</v>
      </c>
      <c r="C327" s="2" t="s">
        <v>753</v>
      </c>
      <c r="D327" s="2" t="s">
        <v>755</v>
      </c>
      <c r="E327" s="2" t="s">
        <v>21</v>
      </c>
      <c r="F327" s="2">
        <v>173</v>
      </c>
      <c r="G327" s="3" t="s">
        <v>14</v>
      </c>
      <c r="H327" s="4" t="s">
        <v>37</v>
      </c>
      <c r="I327" s="5">
        <v>2022</v>
      </c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9.5" customHeight="1" x14ac:dyDescent="0.2">
      <c r="A328" s="2" t="s">
        <v>756</v>
      </c>
      <c r="B328" s="2" t="s">
        <v>103</v>
      </c>
      <c r="C328" s="10">
        <v>44881</v>
      </c>
      <c r="D328" s="2" t="s">
        <v>757</v>
      </c>
      <c r="E328" s="2" t="s">
        <v>21</v>
      </c>
      <c r="F328" s="2">
        <v>345</v>
      </c>
      <c r="G328" s="3" t="s">
        <v>14</v>
      </c>
      <c r="H328" s="4" t="s">
        <v>37</v>
      </c>
      <c r="I328" s="5">
        <v>2022</v>
      </c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9.5" customHeight="1" x14ac:dyDescent="0.2">
      <c r="A329" s="2" t="s">
        <v>758</v>
      </c>
      <c r="B329" s="2" t="s">
        <v>103</v>
      </c>
      <c r="C329" s="10">
        <v>44883</v>
      </c>
      <c r="D329" s="2" t="s">
        <v>759</v>
      </c>
      <c r="E329" s="2" t="s">
        <v>21</v>
      </c>
      <c r="F329" s="2">
        <v>288</v>
      </c>
      <c r="G329" s="3" t="s">
        <v>14</v>
      </c>
      <c r="H329" s="4" t="s">
        <v>37</v>
      </c>
      <c r="I329" s="5">
        <v>2022</v>
      </c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9.5" customHeight="1" x14ac:dyDescent="0.2">
      <c r="A330" s="2" t="s">
        <v>760</v>
      </c>
      <c r="B330" s="2" t="s">
        <v>132</v>
      </c>
      <c r="C330" s="2" t="s">
        <v>761</v>
      </c>
      <c r="D330" s="2" t="s">
        <v>762</v>
      </c>
      <c r="E330" s="2" t="s">
        <v>21</v>
      </c>
      <c r="F330" s="2">
        <v>500</v>
      </c>
      <c r="G330" s="3" t="s">
        <v>14</v>
      </c>
      <c r="H330" s="4" t="s">
        <v>37</v>
      </c>
      <c r="I330" s="5">
        <v>2022</v>
      </c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9.5" customHeight="1" x14ac:dyDescent="0.2">
      <c r="A331" s="2" t="s">
        <v>763</v>
      </c>
      <c r="B331" s="2" t="s">
        <v>132</v>
      </c>
      <c r="C331" s="10">
        <v>44874</v>
      </c>
      <c r="D331" s="2" t="s">
        <v>678</v>
      </c>
      <c r="E331" s="2" t="s">
        <v>13</v>
      </c>
      <c r="F331" s="3" t="s">
        <v>14</v>
      </c>
      <c r="G331" s="3" t="s">
        <v>15</v>
      </c>
      <c r="H331" s="4" t="s">
        <v>37</v>
      </c>
      <c r="I331" s="5">
        <v>2022</v>
      </c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9.5" customHeight="1" x14ac:dyDescent="0.2">
      <c r="A332" s="2" t="s">
        <v>764</v>
      </c>
      <c r="B332" s="2" t="s">
        <v>765</v>
      </c>
      <c r="C332" s="10">
        <v>44887</v>
      </c>
      <c r="D332" s="2" t="s">
        <v>766</v>
      </c>
      <c r="E332" s="2" t="s">
        <v>21</v>
      </c>
      <c r="F332" s="2">
        <v>225</v>
      </c>
      <c r="G332" s="3" t="s">
        <v>14</v>
      </c>
      <c r="H332" s="4" t="s">
        <v>37</v>
      </c>
      <c r="I332" s="5">
        <v>2022</v>
      </c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9.5" customHeight="1" x14ac:dyDescent="0.2">
      <c r="A333" s="2" t="s">
        <v>767</v>
      </c>
      <c r="B333" s="2" t="s">
        <v>103</v>
      </c>
      <c r="C333" s="10">
        <v>44888</v>
      </c>
      <c r="D333" s="2" t="s">
        <v>768</v>
      </c>
      <c r="E333" s="2" t="s">
        <v>21</v>
      </c>
      <c r="F333" s="2">
        <v>183</v>
      </c>
      <c r="G333" s="3" t="s">
        <v>14</v>
      </c>
      <c r="H333" s="4" t="s">
        <v>37</v>
      </c>
      <c r="I333" s="5">
        <v>2022</v>
      </c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9.5" customHeight="1" x14ac:dyDescent="0.2">
      <c r="A334" s="2" t="s">
        <v>769</v>
      </c>
      <c r="B334" s="2" t="s">
        <v>52</v>
      </c>
      <c r="C334" s="10">
        <v>44890</v>
      </c>
      <c r="D334" s="2" t="s">
        <v>385</v>
      </c>
      <c r="E334" s="2" t="s">
        <v>21</v>
      </c>
      <c r="F334" s="2">
        <v>182</v>
      </c>
      <c r="G334" s="3" t="s">
        <v>14</v>
      </c>
      <c r="H334" s="4" t="s">
        <v>37</v>
      </c>
      <c r="I334" s="5">
        <v>2022</v>
      </c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9.5" customHeight="1" x14ac:dyDescent="0.2">
      <c r="A335" s="2" t="s">
        <v>770</v>
      </c>
      <c r="B335" s="2" t="s">
        <v>52</v>
      </c>
      <c r="C335" s="10">
        <v>44892</v>
      </c>
      <c r="D335" s="2" t="s">
        <v>771</v>
      </c>
      <c r="E335" s="2" t="s">
        <v>21</v>
      </c>
      <c r="F335" s="2">
        <v>700</v>
      </c>
      <c r="G335" s="3" t="s">
        <v>14</v>
      </c>
      <c r="H335" s="4" t="s">
        <v>37</v>
      </c>
      <c r="I335" s="5">
        <v>2022</v>
      </c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9.5" customHeight="1" x14ac:dyDescent="0.2">
      <c r="A336" s="2" t="s">
        <v>772</v>
      </c>
      <c r="B336" s="2" t="s">
        <v>103</v>
      </c>
      <c r="C336" s="10">
        <v>44894</v>
      </c>
      <c r="D336" s="2" t="s">
        <v>773</v>
      </c>
      <c r="E336" s="2" t="s">
        <v>21</v>
      </c>
      <c r="F336" s="2">
        <v>203</v>
      </c>
      <c r="G336" s="3" t="s">
        <v>14</v>
      </c>
      <c r="H336" s="4" t="s">
        <v>37</v>
      </c>
      <c r="I336" s="5">
        <v>2022</v>
      </c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9.5" customHeight="1" x14ac:dyDescent="0.2">
      <c r="A337" s="2" t="s">
        <v>774</v>
      </c>
      <c r="B337" s="2" t="s">
        <v>103</v>
      </c>
      <c r="C337" s="10">
        <v>44895</v>
      </c>
      <c r="D337" s="2" t="s">
        <v>775</v>
      </c>
      <c r="E337" s="2" t="s">
        <v>21</v>
      </c>
      <c r="F337" s="2">
        <v>145</v>
      </c>
      <c r="G337" s="3" t="s">
        <v>14</v>
      </c>
      <c r="H337" s="4" t="s">
        <v>37</v>
      </c>
      <c r="I337" s="5">
        <v>2022</v>
      </c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9.5" customHeight="1" x14ac:dyDescent="0.2">
      <c r="A338" s="2" t="s">
        <v>776</v>
      </c>
      <c r="B338" s="2" t="s">
        <v>52</v>
      </c>
      <c r="C338" s="10">
        <v>44898</v>
      </c>
      <c r="D338" s="2" t="s">
        <v>777</v>
      </c>
      <c r="E338" s="2" t="s">
        <v>21</v>
      </c>
      <c r="F338" s="2">
        <v>400</v>
      </c>
      <c r="G338" s="3" t="s">
        <v>14</v>
      </c>
      <c r="H338" s="4" t="s">
        <v>37</v>
      </c>
      <c r="I338" s="5">
        <v>2022</v>
      </c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9.5" customHeight="1" x14ac:dyDescent="0.2">
      <c r="A339" s="2" t="s">
        <v>778</v>
      </c>
      <c r="B339" s="2" t="s">
        <v>34</v>
      </c>
      <c r="C339" s="10">
        <v>44899</v>
      </c>
      <c r="D339" s="2" t="s">
        <v>36</v>
      </c>
      <c r="E339" s="2" t="s">
        <v>13</v>
      </c>
      <c r="F339" s="3" t="s">
        <v>14</v>
      </c>
      <c r="G339" s="3" t="s">
        <v>15</v>
      </c>
      <c r="H339" s="4" t="s">
        <v>37</v>
      </c>
      <c r="I339" s="5">
        <v>2022</v>
      </c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9.5" customHeight="1" x14ac:dyDescent="0.2">
      <c r="A340" s="2" t="s">
        <v>779</v>
      </c>
      <c r="B340" s="2" t="s">
        <v>132</v>
      </c>
      <c r="C340" s="10">
        <v>44902</v>
      </c>
      <c r="D340" s="2" t="s">
        <v>318</v>
      </c>
      <c r="E340" s="2" t="s">
        <v>21</v>
      </c>
      <c r="F340" s="2">
        <v>35</v>
      </c>
      <c r="G340" s="3" t="s">
        <v>14</v>
      </c>
      <c r="H340" s="4" t="s">
        <v>37</v>
      </c>
      <c r="I340" s="5">
        <v>2022</v>
      </c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9.5" customHeight="1" x14ac:dyDescent="0.2">
      <c r="A341" s="2" t="s">
        <v>780</v>
      </c>
      <c r="B341" s="2" t="s">
        <v>24</v>
      </c>
      <c r="C341" s="10">
        <v>44904</v>
      </c>
      <c r="D341" s="2" t="s">
        <v>781</v>
      </c>
      <c r="E341" s="2" t="s">
        <v>21</v>
      </c>
      <c r="F341" s="2">
        <v>30</v>
      </c>
      <c r="G341" s="3" t="s">
        <v>14</v>
      </c>
      <c r="H341" s="4" t="s">
        <v>37</v>
      </c>
      <c r="I341" s="5">
        <v>2022</v>
      </c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9.5" customHeight="1" x14ac:dyDescent="0.2">
      <c r="A342" s="2" t="s">
        <v>782</v>
      </c>
      <c r="B342" s="2" t="s">
        <v>765</v>
      </c>
      <c r="C342" s="2" t="s">
        <v>783</v>
      </c>
      <c r="D342" s="2" t="s">
        <v>385</v>
      </c>
      <c r="E342" s="2" t="s">
        <v>21</v>
      </c>
      <c r="F342" s="2">
        <f>187+110</f>
        <v>297</v>
      </c>
      <c r="G342" s="3" t="s">
        <v>14</v>
      </c>
      <c r="H342" s="4" t="s">
        <v>37</v>
      </c>
      <c r="I342" s="5">
        <v>2022</v>
      </c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9.5" customHeight="1" x14ac:dyDescent="0.2">
      <c r="A343" s="2" t="s">
        <v>784</v>
      </c>
      <c r="B343" s="2" t="s">
        <v>30</v>
      </c>
      <c r="C343" s="10">
        <v>44904</v>
      </c>
      <c r="D343" s="2" t="s">
        <v>785</v>
      </c>
      <c r="E343" s="2" t="s">
        <v>21</v>
      </c>
      <c r="F343" s="2">
        <v>128</v>
      </c>
      <c r="G343" s="3" t="s">
        <v>14</v>
      </c>
      <c r="H343" s="4" t="s">
        <v>37</v>
      </c>
      <c r="I343" s="5">
        <v>2022</v>
      </c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9.5" customHeight="1" x14ac:dyDescent="0.2">
      <c r="A344" s="2" t="s">
        <v>786</v>
      </c>
      <c r="B344" s="2" t="s">
        <v>787</v>
      </c>
      <c r="C344" s="10">
        <v>44905</v>
      </c>
      <c r="D344" s="2" t="s">
        <v>785</v>
      </c>
      <c r="E344" s="2" t="s">
        <v>21</v>
      </c>
      <c r="F344" s="2">
        <v>141</v>
      </c>
      <c r="G344" s="3" t="s">
        <v>14</v>
      </c>
      <c r="H344" s="4" t="s">
        <v>37</v>
      </c>
      <c r="I344" s="5">
        <v>2022</v>
      </c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9.5" customHeight="1" x14ac:dyDescent="0.2">
      <c r="A345" s="2" t="s">
        <v>788</v>
      </c>
      <c r="B345" s="2" t="s">
        <v>24</v>
      </c>
      <c r="C345" s="10">
        <v>44905</v>
      </c>
      <c r="D345" s="2" t="s">
        <v>785</v>
      </c>
      <c r="E345" s="2" t="s">
        <v>21</v>
      </c>
      <c r="F345" s="2">
        <v>118</v>
      </c>
      <c r="G345" s="3" t="s">
        <v>14</v>
      </c>
      <c r="H345" s="4" t="s">
        <v>37</v>
      </c>
      <c r="I345" s="5">
        <v>2022</v>
      </c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9.5" customHeight="1" x14ac:dyDescent="0.2">
      <c r="A346" s="2" t="s">
        <v>789</v>
      </c>
      <c r="B346" s="2" t="s">
        <v>103</v>
      </c>
      <c r="C346" s="2" t="s">
        <v>790</v>
      </c>
      <c r="D346" s="2" t="s">
        <v>385</v>
      </c>
      <c r="E346" s="2" t="s">
        <v>21</v>
      </c>
      <c r="F346" s="2">
        <f>630+136</f>
        <v>766</v>
      </c>
      <c r="G346" s="3" t="s">
        <v>14</v>
      </c>
      <c r="H346" s="4" t="s">
        <v>37</v>
      </c>
      <c r="I346" s="5">
        <v>2022</v>
      </c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9.5" customHeight="1" x14ac:dyDescent="0.2">
      <c r="A347" s="2" t="s">
        <v>791</v>
      </c>
      <c r="B347" s="2" t="s">
        <v>132</v>
      </c>
      <c r="C347" s="10">
        <v>44902</v>
      </c>
      <c r="D347" s="2" t="s">
        <v>678</v>
      </c>
      <c r="E347" s="2" t="s">
        <v>13</v>
      </c>
      <c r="F347" s="3" t="s">
        <v>14</v>
      </c>
      <c r="G347" s="3" t="s">
        <v>15</v>
      </c>
      <c r="H347" s="4" t="s">
        <v>37</v>
      </c>
      <c r="I347" s="5">
        <v>2022</v>
      </c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9.5" customHeight="1" x14ac:dyDescent="0.2">
      <c r="A348" s="2" t="s">
        <v>792</v>
      </c>
      <c r="B348" s="2" t="s">
        <v>787</v>
      </c>
      <c r="C348" s="10">
        <v>44909</v>
      </c>
      <c r="D348" s="2" t="s">
        <v>793</v>
      </c>
      <c r="E348" s="2" t="s">
        <v>21</v>
      </c>
      <c r="F348" s="2">
        <v>350</v>
      </c>
      <c r="G348" s="3" t="s">
        <v>14</v>
      </c>
      <c r="H348" s="4" t="s">
        <v>37</v>
      </c>
      <c r="I348" s="5">
        <v>2022</v>
      </c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9.5" customHeight="1" x14ac:dyDescent="0.2">
      <c r="A349" s="2" t="s">
        <v>794</v>
      </c>
      <c r="B349" s="2" t="s">
        <v>30</v>
      </c>
      <c r="C349" s="10">
        <v>44902</v>
      </c>
      <c r="D349" s="2" t="s">
        <v>795</v>
      </c>
      <c r="E349" s="2" t="s">
        <v>21</v>
      </c>
      <c r="F349" s="2">
        <v>115</v>
      </c>
      <c r="G349" s="3" t="s">
        <v>14</v>
      </c>
      <c r="H349" s="4" t="s">
        <v>61</v>
      </c>
      <c r="I349" s="5">
        <v>2022</v>
      </c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9.5" customHeight="1" x14ac:dyDescent="0.2">
      <c r="A350" s="2" t="s">
        <v>796</v>
      </c>
      <c r="B350" s="2" t="s">
        <v>30</v>
      </c>
      <c r="C350" s="10">
        <v>44909</v>
      </c>
      <c r="D350" s="2" t="s">
        <v>797</v>
      </c>
      <c r="E350" s="2" t="s">
        <v>21</v>
      </c>
      <c r="F350" s="2">
        <v>130</v>
      </c>
      <c r="G350" s="3" t="s">
        <v>14</v>
      </c>
      <c r="H350" s="4" t="s">
        <v>61</v>
      </c>
      <c r="I350" s="5">
        <v>2022</v>
      </c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9.5" customHeight="1" x14ac:dyDescent="0.2">
      <c r="A351" s="2" t="s">
        <v>798</v>
      </c>
      <c r="B351" s="2" t="s">
        <v>30</v>
      </c>
      <c r="C351" s="10">
        <v>44910</v>
      </c>
      <c r="D351" s="2" t="s">
        <v>799</v>
      </c>
      <c r="E351" s="2" t="s">
        <v>21</v>
      </c>
      <c r="F351" s="2">
        <v>380</v>
      </c>
      <c r="G351" s="3" t="s">
        <v>14</v>
      </c>
      <c r="H351" s="4" t="s">
        <v>61</v>
      </c>
      <c r="I351" s="5">
        <v>2022</v>
      </c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9.5" customHeight="1" x14ac:dyDescent="0.2">
      <c r="A352" s="2" t="s">
        <v>800</v>
      </c>
      <c r="B352" s="2" t="s">
        <v>10</v>
      </c>
      <c r="C352" s="2" t="s">
        <v>801</v>
      </c>
      <c r="D352" s="2" t="s">
        <v>691</v>
      </c>
      <c r="E352" s="2" t="s">
        <v>21</v>
      </c>
      <c r="F352" s="2">
        <v>6356</v>
      </c>
      <c r="G352" s="3" t="s">
        <v>14</v>
      </c>
      <c r="H352" s="4" t="s">
        <v>61</v>
      </c>
      <c r="I352" s="5">
        <v>2022</v>
      </c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9.5" customHeight="1" x14ac:dyDescent="0.2">
      <c r="A353" s="2" t="s">
        <v>802</v>
      </c>
      <c r="B353" s="2" t="s">
        <v>10</v>
      </c>
      <c r="C353" s="10">
        <v>44910</v>
      </c>
      <c r="D353" s="2" t="s">
        <v>691</v>
      </c>
      <c r="E353" s="2" t="s">
        <v>21</v>
      </c>
      <c r="F353" s="2">
        <v>1200</v>
      </c>
      <c r="G353" s="3" t="s">
        <v>14</v>
      </c>
      <c r="H353" s="4" t="s">
        <v>61</v>
      </c>
      <c r="I353" s="5">
        <v>2022</v>
      </c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9.5" customHeight="1" x14ac:dyDescent="0.2">
      <c r="A354" s="2" t="s">
        <v>803</v>
      </c>
      <c r="B354" s="2" t="s">
        <v>765</v>
      </c>
      <c r="C354" s="10">
        <v>44915</v>
      </c>
      <c r="D354" s="2" t="s">
        <v>804</v>
      </c>
      <c r="E354" s="2" t="s">
        <v>21</v>
      </c>
      <c r="F354" s="2">
        <v>225</v>
      </c>
      <c r="G354" s="3" t="s">
        <v>14</v>
      </c>
      <c r="H354" s="4" t="s">
        <v>61</v>
      </c>
      <c r="I354" s="5">
        <v>2022</v>
      </c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9.5" customHeight="1" x14ac:dyDescent="0.2">
      <c r="A355" s="2" t="s">
        <v>805</v>
      </c>
      <c r="B355" s="2" t="s">
        <v>765</v>
      </c>
      <c r="C355" s="10">
        <v>44915</v>
      </c>
      <c r="D355" s="2" t="s">
        <v>806</v>
      </c>
      <c r="E355" s="2" t="s">
        <v>13</v>
      </c>
      <c r="F355" s="3" t="s">
        <v>14</v>
      </c>
      <c r="G355" s="2">
        <v>131</v>
      </c>
      <c r="H355" s="4" t="s">
        <v>61</v>
      </c>
      <c r="I355" s="5">
        <v>2022</v>
      </c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9.5" customHeight="1" x14ac:dyDescent="0.2">
      <c r="A356" s="2" t="s">
        <v>807</v>
      </c>
      <c r="B356" s="2" t="s">
        <v>30</v>
      </c>
      <c r="C356" s="10">
        <v>44916</v>
      </c>
      <c r="D356" s="2" t="s">
        <v>808</v>
      </c>
      <c r="E356" s="2" t="s">
        <v>21</v>
      </c>
      <c r="F356" s="2">
        <v>50</v>
      </c>
      <c r="G356" s="3" t="s">
        <v>14</v>
      </c>
      <c r="H356" s="4" t="s">
        <v>61</v>
      </c>
      <c r="I356" s="5">
        <v>2022</v>
      </c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9.5" customHeight="1" x14ac:dyDescent="0.2">
      <c r="A357" s="2" t="s">
        <v>809</v>
      </c>
      <c r="B357" s="2" t="s">
        <v>30</v>
      </c>
      <c r="C357" s="10">
        <v>44917</v>
      </c>
      <c r="D357" s="2" t="s">
        <v>810</v>
      </c>
      <c r="E357" s="2" t="s">
        <v>21</v>
      </c>
      <c r="F357" s="2">
        <v>50</v>
      </c>
      <c r="G357" s="3" t="s">
        <v>14</v>
      </c>
      <c r="H357" s="4" t="s">
        <v>61</v>
      </c>
      <c r="I357" s="5">
        <v>2022</v>
      </c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9.5" customHeight="1" x14ac:dyDescent="0.2">
      <c r="A358" s="2" t="s">
        <v>811</v>
      </c>
      <c r="B358" s="2" t="s">
        <v>787</v>
      </c>
      <c r="C358" s="10">
        <v>44919</v>
      </c>
      <c r="D358" s="2" t="s">
        <v>36</v>
      </c>
      <c r="E358" s="2" t="s">
        <v>13</v>
      </c>
      <c r="F358" s="3" t="s">
        <v>14</v>
      </c>
      <c r="G358" s="3" t="s">
        <v>15</v>
      </c>
      <c r="H358" s="4" t="s">
        <v>61</v>
      </c>
      <c r="I358" s="5">
        <v>2022</v>
      </c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9.5" customHeight="1" x14ac:dyDescent="0.2">
      <c r="A359" s="2" t="s">
        <v>812</v>
      </c>
      <c r="B359" s="2" t="s">
        <v>765</v>
      </c>
      <c r="C359" s="10">
        <v>44919</v>
      </c>
      <c r="D359" s="2" t="s">
        <v>813</v>
      </c>
      <c r="E359" s="2" t="s">
        <v>13</v>
      </c>
      <c r="F359" s="3" t="s">
        <v>14</v>
      </c>
      <c r="G359" s="3" t="s">
        <v>15</v>
      </c>
      <c r="H359" s="4" t="s">
        <v>61</v>
      </c>
      <c r="I359" s="5">
        <v>2022</v>
      </c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9.5" customHeight="1" x14ac:dyDescent="0.2">
      <c r="A360" s="2" t="s">
        <v>814</v>
      </c>
      <c r="B360" s="2" t="s">
        <v>765</v>
      </c>
      <c r="C360" s="10">
        <v>44923</v>
      </c>
      <c r="D360" s="2" t="s">
        <v>815</v>
      </c>
      <c r="E360" s="2" t="s">
        <v>13</v>
      </c>
      <c r="F360" s="3" t="s">
        <v>14</v>
      </c>
      <c r="G360" s="2">
        <v>34</v>
      </c>
      <c r="H360" s="4" t="s">
        <v>61</v>
      </c>
      <c r="I360" s="5">
        <v>2022</v>
      </c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9.5" customHeight="1" x14ac:dyDescent="0.2">
      <c r="A361" s="2" t="s">
        <v>816</v>
      </c>
      <c r="B361" s="2" t="s">
        <v>103</v>
      </c>
      <c r="C361" s="10">
        <v>44930</v>
      </c>
      <c r="D361" s="2" t="s">
        <v>817</v>
      </c>
      <c r="E361" s="2" t="s">
        <v>13</v>
      </c>
      <c r="F361" s="9" t="s">
        <v>14</v>
      </c>
      <c r="G361" s="3" t="s">
        <v>15</v>
      </c>
      <c r="H361" s="4" t="s">
        <v>440</v>
      </c>
      <c r="I361" s="5">
        <v>2023</v>
      </c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9.5" customHeight="1" x14ac:dyDescent="0.2">
      <c r="A362" s="2" t="s">
        <v>818</v>
      </c>
      <c r="B362" s="2" t="s">
        <v>116</v>
      </c>
      <c r="C362" s="10">
        <v>44941</v>
      </c>
      <c r="D362" s="2" t="s">
        <v>819</v>
      </c>
      <c r="E362" s="2" t="s">
        <v>21</v>
      </c>
      <c r="F362" s="9">
        <v>150</v>
      </c>
      <c r="G362" s="9" t="s">
        <v>14</v>
      </c>
      <c r="H362" s="4" t="s">
        <v>440</v>
      </c>
      <c r="I362" s="5">
        <v>2023</v>
      </c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9.5" customHeight="1" x14ac:dyDescent="0.2">
      <c r="A363" s="2" t="s">
        <v>820</v>
      </c>
      <c r="B363" s="2" t="s">
        <v>116</v>
      </c>
      <c r="C363" s="10">
        <v>44941</v>
      </c>
      <c r="D363" s="2" t="s">
        <v>821</v>
      </c>
      <c r="E363" s="2" t="s">
        <v>13</v>
      </c>
      <c r="F363" s="9" t="s">
        <v>14</v>
      </c>
      <c r="G363" s="9">
        <v>396</v>
      </c>
      <c r="H363" s="4" t="s">
        <v>440</v>
      </c>
      <c r="I363" s="5">
        <v>2023</v>
      </c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9.5" customHeight="1" x14ac:dyDescent="0.2">
      <c r="A364" s="2" t="s">
        <v>822</v>
      </c>
      <c r="B364" s="2" t="s">
        <v>132</v>
      </c>
      <c r="C364" s="10">
        <v>44945</v>
      </c>
      <c r="D364" s="2" t="s">
        <v>823</v>
      </c>
      <c r="E364" s="2" t="s">
        <v>21</v>
      </c>
      <c r="F364" s="9">
        <v>60</v>
      </c>
      <c r="G364" s="9" t="s">
        <v>14</v>
      </c>
      <c r="H364" s="4" t="s">
        <v>440</v>
      </c>
      <c r="I364" s="5">
        <v>2023</v>
      </c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9.5" customHeight="1" x14ac:dyDescent="0.2">
      <c r="A365" s="2" t="s">
        <v>824</v>
      </c>
      <c r="B365" s="2" t="s">
        <v>52</v>
      </c>
      <c r="C365" s="10">
        <v>44945</v>
      </c>
      <c r="D365" s="2" t="s">
        <v>825</v>
      </c>
      <c r="E365" s="2" t="s">
        <v>21</v>
      </c>
      <c r="F365" s="2">
        <v>200</v>
      </c>
      <c r="G365" s="9" t="s">
        <v>14</v>
      </c>
      <c r="H365" s="4" t="s">
        <v>440</v>
      </c>
      <c r="I365" s="5">
        <v>2023</v>
      </c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9.5" customHeight="1" x14ac:dyDescent="0.2">
      <c r="A366" s="2" t="s">
        <v>826</v>
      </c>
      <c r="B366" s="2" t="s">
        <v>58</v>
      </c>
      <c r="C366" s="10">
        <v>44950</v>
      </c>
      <c r="D366" s="2" t="s">
        <v>827</v>
      </c>
      <c r="E366" s="2" t="s">
        <v>21</v>
      </c>
      <c r="F366" s="9">
        <v>17</v>
      </c>
      <c r="G366" s="9" t="s">
        <v>14</v>
      </c>
      <c r="H366" s="4" t="s">
        <v>440</v>
      </c>
      <c r="I366" s="5">
        <v>2023</v>
      </c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9.5" customHeight="1" x14ac:dyDescent="0.2">
      <c r="A367" s="2" t="s">
        <v>828</v>
      </c>
      <c r="B367" s="2" t="s">
        <v>34</v>
      </c>
      <c r="C367" s="10">
        <v>44950</v>
      </c>
      <c r="D367" s="2" t="s">
        <v>829</v>
      </c>
      <c r="E367" s="2" t="s">
        <v>21</v>
      </c>
      <c r="F367" s="9">
        <v>1589</v>
      </c>
      <c r="G367" s="9" t="s">
        <v>14</v>
      </c>
      <c r="H367" s="4" t="s">
        <v>440</v>
      </c>
      <c r="I367" s="5">
        <v>2023</v>
      </c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9.5" customHeight="1" x14ac:dyDescent="0.2">
      <c r="A368" s="2" t="s">
        <v>830</v>
      </c>
      <c r="B368" s="2" t="s">
        <v>30</v>
      </c>
      <c r="C368" s="10">
        <v>44951</v>
      </c>
      <c r="D368" s="2" t="s">
        <v>831</v>
      </c>
      <c r="E368" s="2" t="s">
        <v>21</v>
      </c>
      <c r="F368" s="9">
        <v>80</v>
      </c>
      <c r="G368" s="9" t="s">
        <v>14</v>
      </c>
      <c r="H368" s="4" t="s">
        <v>440</v>
      </c>
      <c r="I368" s="5">
        <v>2023</v>
      </c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9.5" customHeight="1" x14ac:dyDescent="0.2">
      <c r="A369" s="2" t="s">
        <v>832</v>
      </c>
      <c r="B369" s="2" t="s">
        <v>116</v>
      </c>
      <c r="C369" s="10">
        <v>44952</v>
      </c>
      <c r="D369" s="2" t="s">
        <v>833</v>
      </c>
      <c r="E369" s="2" t="s">
        <v>21</v>
      </c>
      <c r="F369" s="9">
        <v>100</v>
      </c>
      <c r="G369" s="9" t="s">
        <v>14</v>
      </c>
      <c r="H369" s="4" t="s">
        <v>440</v>
      </c>
      <c r="I369" s="5">
        <v>2023</v>
      </c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9.5" customHeight="1" x14ac:dyDescent="0.2">
      <c r="A370" s="2" t="s">
        <v>834</v>
      </c>
      <c r="B370" s="2" t="s">
        <v>30</v>
      </c>
      <c r="C370" s="10">
        <v>44959</v>
      </c>
      <c r="D370" s="2" t="s">
        <v>835</v>
      </c>
      <c r="E370" s="2" t="s">
        <v>21</v>
      </c>
      <c r="F370" s="3">
        <v>250</v>
      </c>
      <c r="G370" s="9" t="s">
        <v>14</v>
      </c>
      <c r="H370" s="4" t="s">
        <v>106</v>
      </c>
      <c r="I370" s="5">
        <v>2023</v>
      </c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9.5" customHeight="1" x14ac:dyDescent="0.2">
      <c r="A371" s="2" t="s">
        <v>836</v>
      </c>
      <c r="B371" s="2" t="s">
        <v>10</v>
      </c>
      <c r="C371" s="2" t="s">
        <v>837</v>
      </c>
      <c r="D371" s="2" t="s">
        <v>838</v>
      </c>
      <c r="E371" s="2" t="s">
        <v>21</v>
      </c>
      <c r="F371" s="9">
        <v>416</v>
      </c>
      <c r="G371" s="9" t="s">
        <v>14</v>
      </c>
      <c r="H371" s="4" t="s">
        <v>106</v>
      </c>
      <c r="I371" s="5">
        <v>2023</v>
      </c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9.5" customHeight="1" x14ac:dyDescent="0.2">
      <c r="A372" s="2" t="s">
        <v>839</v>
      </c>
      <c r="B372" s="2" t="s">
        <v>10</v>
      </c>
      <c r="C372" s="10">
        <v>44967</v>
      </c>
      <c r="D372" s="2" t="s">
        <v>840</v>
      </c>
      <c r="E372" s="2" t="s">
        <v>21</v>
      </c>
      <c r="F372" s="3">
        <v>2400</v>
      </c>
      <c r="G372" s="9" t="s">
        <v>14</v>
      </c>
      <c r="H372" s="4" t="s">
        <v>106</v>
      </c>
      <c r="I372" s="5">
        <v>2023</v>
      </c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9.5" customHeight="1" x14ac:dyDescent="0.2">
      <c r="A373" s="2" t="s">
        <v>841</v>
      </c>
      <c r="B373" s="2" t="s">
        <v>30</v>
      </c>
      <c r="C373" s="10">
        <v>44974</v>
      </c>
      <c r="D373" s="2" t="s">
        <v>842</v>
      </c>
      <c r="E373" s="2" t="s">
        <v>21</v>
      </c>
      <c r="F373" s="9">
        <v>55</v>
      </c>
      <c r="G373" s="9" t="s">
        <v>14</v>
      </c>
      <c r="H373" s="4" t="s">
        <v>106</v>
      </c>
      <c r="I373" s="5">
        <v>2023</v>
      </c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9.5" customHeight="1" x14ac:dyDescent="0.2">
      <c r="A374" s="2" t="s">
        <v>843</v>
      </c>
      <c r="B374" s="2" t="s">
        <v>132</v>
      </c>
      <c r="C374" s="10">
        <v>44974</v>
      </c>
      <c r="D374" s="2" t="s">
        <v>678</v>
      </c>
      <c r="E374" s="2" t="s">
        <v>13</v>
      </c>
      <c r="F374" s="9" t="s">
        <v>14</v>
      </c>
      <c r="G374" s="3" t="s">
        <v>15</v>
      </c>
      <c r="H374" s="4" t="s">
        <v>106</v>
      </c>
      <c r="I374" s="5">
        <v>2023</v>
      </c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9.5" customHeight="1" x14ac:dyDescent="0.2">
      <c r="A375" s="2" t="s">
        <v>844</v>
      </c>
      <c r="B375" s="2" t="s">
        <v>10</v>
      </c>
      <c r="C375" s="10">
        <v>44978</v>
      </c>
      <c r="D375" s="2" t="s">
        <v>829</v>
      </c>
      <c r="E375" s="2" t="s">
        <v>21</v>
      </c>
      <c r="F375" s="9">
        <v>700</v>
      </c>
      <c r="G375" s="9" t="s">
        <v>14</v>
      </c>
      <c r="H375" s="4" t="s">
        <v>106</v>
      </c>
      <c r="I375" s="5">
        <v>2023</v>
      </c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9.5" customHeight="1" x14ac:dyDescent="0.2">
      <c r="A376" s="2" t="s">
        <v>845</v>
      </c>
      <c r="B376" s="2" t="s">
        <v>116</v>
      </c>
      <c r="C376" s="10">
        <v>44982</v>
      </c>
      <c r="D376" s="2" t="s">
        <v>846</v>
      </c>
      <c r="E376" s="2" t="s">
        <v>21</v>
      </c>
      <c r="F376" s="9">
        <v>48</v>
      </c>
      <c r="G376" s="9" t="s">
        <v>14</v>
      </c>
      <c r="H376" s="4" t="s">
        <v>106</v>
      </c>
      <c r="I376" s="5">
        <v>2023</v>
      </c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9.5" customHeight="1" x14ac:dyDescent="0.2">
      <c r="A377" s="2" t="s">
        <v>847</v>
      </c>
      <c r="B377" s="2" t="s">
        <v>30</v>
      </c>
      <c r="C377" s="10">
        <v>44982</v>
      </c>
      <c r="D377" s="2" t="s">
        <v>848</v>
      </c>
      <c r="E377" s="2" t="s">
        <v>21</v>
      </c>
      <c r="F377" s="9">
        <v>150</v>
      </c>
      <c r="G377" s="9" t="s">
        <v>14</v>
      </c>
      <c r="H377" s="4" t="s">
        <v>106</v>
      </c>
      <c r="I377" s="5">
        <v>2023</v>
      </c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9.5" customHeight="1" x14ac:dyDescent="0.2">
      <c r="A378" s="2" t="s">
        <v>849</v>
      </c>
      <c r="B378" s="2" t="s">
        <v>116</v>
      </c>
      <c r="C378" s="10">
        <v>44623</v>
      </c>
      <c r="D378" s="2" t="s">
        <v>850</v>
      </c>
      <c r="E378" s="2" t="s">
        <v>21</v>
      </c>
      <c r="F378" s="9">
        <v>75</v>
      </c>
      <c r="G378" s="9" t="s">
        <v>14</v>
      </c>
      <c r="H378" s="4" t="s">
        <v>127</v>
      </c>
      <c r="I378" s="5">
        <v>2023</v>
      </c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9.5" customHeight="1" x14ac:dyDescent="0.2">
      <c r="A379" s="2" t="s">
        <v>851</v>
      </c>
      <c r="B379" s="2" t="s">
        <v>116</v>
      </c>
      <c r="C379" s="2" t="s">
        <v>852</v>
      </c>
      <c r="D379" s="2" t="s">
        <v>853</v>
      </c>
      <c r="E379" s="2" t="s">
        <v>13</v>
      </c>
      <c r="F379" s="9" t="s">
        <v>14</v>
      </c>
      <c r="G379" s="3" t="s">
        <v>15</v>
      </c>
      <c r="H379" s="4" t="s">
        <v>127</v>
      </c>
      <c r="I379" s="5">
        <v>2023</v>
      </c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9.5" customHeight="1" x14ac:dyDescent="0.2">
      <c r="A380" s="2" t="s">
        <v>854</v>
      </c>
      <c r="B380" s="2" t="s">
        <v>116</v>
      </c>
      <c r="C380" s="10">
        <v>44634</v>
      </c>
      <c r="D380" s="2" t="s">
        <v>855</v>
      </c>
      <c r="E380" s="2" t="s">
        <v>13</v>
      </c>
      <c r="F380" s="9" t="s">
        <v>14</v>
      </c>
      <c r="G380" s="9">
        <v>20</v>
      </c>
      <c r="H380" s="4" t="s">
        <v>127</v>
      </c>
      <c r="I380" s="5">
        <v>2023</v>
      </c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9.5" customHeight="1" x14ac:dyDescent="0.2">
      <c r="A381" s="2" t="s">
        <v>856</v>
      </c>
      <c r="B381" s="2" t="s">
        <v>30</v>
      </c>
      <c r="C381" s="2" t="s">
        <v>857</v>
      </c>
      <c r="D381" s="2" t="s">
        <v>858</v>
      </c>
      <c r="E381" s="2" t="s">
        <v>21</v>
      </c>
      <c r="F381" s="9">
        <v>425</v>
      </c>
      <c r="G381" s="2" t="s">
        <v>14</v>
      </c>
      <c r="H381" s="4" t="s">
        <v>127</v>
      </c>
      <c r="I381" s="5">
        <v>2023</v>
      </c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9.5" customHeight="1" x14ac:dyDescent="0.2">
      <c r="A382" s="2" t="s">
        <v>859</v>
      </c>
      <c r="B382" s="2" t="s">
        <v>132</v>
      </c>
      <c r="C382" s="2" t="s">
        <v>860</v>
      </c>
      <c r="D382" s="2" t="s">
        <v>861</v>
      </c>
      <c r="E382" s="2" t="s">
        <v>21</v>
      </c>
      <c r="F382" s="9">
        <v>139</v>
      </c>
      <c r="G382" s="9" t="s">
        <v>14</v>
      </c>
      <c r="H382" s="4" t="s">
        <v>127</v>
      </c>
      <c r="I382" s="5">
        <v>2023</v>
      </c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9.5" customHeight="1" x14ac:dyDescent="0.2">
      <c r="A383" s="2" t="s">
        <v>862</v>
      </c>
      <c r="B383" s="2" t="s">
        <v>24</v>
      </c>
      <c r="C383" s="10">
        <v>44630</v>
      </c>
      <c r="D383" s="2" t="s">
        <v>863</v>
      </c>
      <c r="E383" s="2" t="s">
        <v>21</v>
      </c>
      <c r="F383" s="9">
        <v>50</v>
      </c>
      <c r="G383" s="9" t="s">
        <v>14</v>
      </c>
      <c r="H383" s="4" t="s">
        <v>127</v>
      </c>
      <c r="I383" s="5">
        <v>2023</v>
      </c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9.5" customHeight="1" x14ac:dyDescent="0.2">
      <c r="A384" s="2" t="s">
        <v>864</v>
      </c>
      <c r="B384" s="2" t="s">
        <v>58</v>
      </c>
      <c r="C384" s="2" t="s">
        <v>865</v>
      </c>
      <c r="D384" s="2" t="s">
        <v>866</v>
      </c>
      <c r="E384" s="2" t="s">
        <v>21</v>
      </c>
      <c r="F384" s="9">
        <v>1218</v>
      </c>
      <c r="G384" s="9" t="s">
        <v>14</v>
      </c>
      <c r="H384" s="4" t="s">
        <v>127</v>
      </c>
      <c r="I384" s="5">
        <v>2023</v>
      </c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9.5" customHeight="1" x14ac:dyDescent="0.2">
      <c r="A385" s="2" t="s">
        <v>867</v>
      </c>
      <c r="B385" s="2" t="s">
        <v>132</v>
      </c>
      <c r="C385" s="10">
        <v>44995</v>
      </c>
      <c r="D385" s="2" t="s">
        <v>678</v>
      </c>
      <c r="E385" s="2" t="s">
        <v>13</v>
      </c>
      <c r="F385" s="9" t="s">
        <v>14</v>
      </c>
      <c r="G385" s="3" t="s">
        <v>15</v>
      </c>
      <c r="H385" s="4" t="s">
        <v>127</v>
      </c>
      <c r="I385" s="5">
        <v>2023</v>
      </c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9.5" customHeight="1" x14ac:dyDescent="0.2">
      <c r="A386" s="2" t="s">
        <v>868</v>
      </c>
      <c r="B386" s="2" t="s">
        <v>58</v>
      </c>
      <c r="C386" s="2" t="s">
        <v>869</v>
      </c>
      <c r="D386" s="2" t="s">
        <v>870</v>
      </c>
      <c r="E386" s="2" t="s">
        <v>21</v>
      </c>
      <c r="F386" s="9">
        <v>150</v>
      </c>
      <c r="G386" s="9" t="s">
        <v>14</v>
      </c>
      <c r="H386" s="4" t="s">
        <v>127</v>
      </c>
      <c r="I386" s="5">
        <v>2023</v>
      </c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9.5" customHeight="1" x14ac:dyDescent="0.2">
      <c r="A387" s="2" t="s">
        <v>871</v>
      </c>
      <c r="B387" s="2" t="s">
        <v>34</v>
      </c>
      <c r="C387" s="2" t="s">
        <v>872</v>
      </c>
      <c r="D387" s="2" t="s">
        <v>873</v>
      </c>
      <c r="E387" s="2" t="s">
        <v>21</v>
      </c>
      <c r="F387" s="9">
        <f>1603+220</f>
        <v>1823</v>
      </c>
      <c r="G387" s="9" t="s">
        <v>14</v>
      </c>
      <c r="H387" s="4" t="s">
        <v>127</v>
      </c>
      <c r="I387" s="5">
        <v>2023</v>
      </c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9.5" customHeight="1" x14ac:dyDescent="0.2">
      <c r="A388" s="2" t="s">
        <v>874</v>
      </c>
      <c r="B388" s="2" t="s">
        <v>103</v>
      </c>
      <c r="C388" s="10">
        <v>45012</v>
      </c>
      <c r="D388" s="2" t="s">
        <v>875</v>
      </c>
      <c r="E388" s="2" t="s">
        <v>21</v>
      </c>
      <c r="F388" s="9">
        <v>200</v>
      </c>
      <c r="G388" s="9" t="s">
        <v>14</v>
      </c>
      <c r="H388" s="4" t="s">
        <v>127</v>
      </c>
      <c r="I388" s="5">
        <v>2023</v>
      </c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9.5" customHeight="1" x14ac:dyDescent="0.2">
      <c r="A389" s="2" t="s">
        <v>876</v>
      </c>
      <c r="B389" s="2" t="s">
        <v>10</v>
      </c>
      <c r="C389" s="2" t="s">
        <v>877</v>
      </c>
      <c r="D389" s="2" t="s">
        <v>878</v>
      </c>
      <c r="E389" s="2" t="s">
        <v>21</v>
      </c>
      <c r="F389" s="3">
        <v>1264</v>
      </c>
      <c r="G389" s="9" t="s">
        <v>14</v>
      </c>
      <c r="H389" s="4" t="s">
        <v>164</v>
      </c>
      <c r="I389" s="5">
        <v>2023</v>
      </c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9.5" customHeight="1" x14ac:dyDescent="0.2">
      <c r="A390" s="2" t="s">
        <v>879</v>
      </c>
      <c r="B390" s="2" t="s">
        <v>116</v>
      </c>
      <c r="C390" s="10">
        <v>45021</v>
      </c>
      <c r="D390" s="2" t="s">
        <v>880</v>
      </c>
      <c r="E390" s="2" t="s">
        <v>21</v>
      </c>
      <c r="F390" s="3">
        <v>85</v>
      </c>
      <c r="G390" s="9" t="s">
        <v>14</v>
      </c>
      <c r="H390" s="4" t="s">
        <v>164</v>
      </c>
      <c r="I390" s="5">
        <v>2023</v>
      </c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9.5" customHeight="1" x14ac:dyDescent="0.2">
      <c r="A391" s="2" t="s">
        <v>881</v>
      </c>
      <c r="B391" s="2" t="s">
        <v>116</v>
      </c>
      <c r="C391" s="10">
        <v>45021</v>
      </c>
      <c r="D391" s="2" t="s">
        <v>882</v>
      </c>
      <c r="E391" s="2" t="s">
        <v>13</v>
      </c>
      <c r="F391" s="9" t="s">
        <v>14</v>
      </c>
      <c r="G391" s="3">
        <v>226</v>
      </c>
      <c r="H391" s="4" t="s">
        <v>164</v>
      </c>
      <c r="I391" s="5">
        <v>2023</v>
      </c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9.5" customHeight="1" x14ac:dyDescent="0.2">
      <c r="A392" s="2" t="s">
        <v>883</v>
      </c>
      <c r="B392" s="2" t="s">
        <v>132</v>
      </c>
      <c r="C392" s="10">
        <v>45027</v>
      </c>
      <c r="D392" s="2" t="s">
        <v>678</v>
      </c>
      <c r="E392" s="2" t="s">
        <v>13</v>
      </c>
      <c r="F392" s="9" t="s">
        <v>14</v>
      </c>
      <c r="G392" s="3" t="s">
        <v>15</v>
      </c>
      <c r="H392" s="4" t="s">
        <v>164</v>
      </c>
      <c r="I392" s="5">
        <v>2023</v>
      </c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9.5" customHeight="1" x14ac:dyDescent="0.2">
      <c r="A393" s="2" t="s">
        <v>884</v>
      </c>
      <c r="B393" s="2" t="s">
        <v>103</v>
      </c>
      <c r="C393" s="10">
        <v>45028</v>
      </c>
      <c r="D393" s="2" t="s">
        <v>885</v>
      </c>
      <c r="E393" s="2" t="s">
        <v>21</v>
      </c>
      <c r="F393" s="9">
        <v>150</v>
      </c>
      <c r="G393" s="9" t="s">
        <v>14</v>
      </c>
      <c r="H393" s="4" t="s">
        <v>164</v>
      </c>
      <c r="I393" s="5">
        <v>2023</v>
      </c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9.5" customHeight="1" x14ac:dyDescent="0.2">
      <c r="A394" s="2" t="s">
        <v>884</v>
      </c>
      <c r="B394" s="2" t="s">
        <v>103</v>
      </c>
      <c r="C394" s="10">
        <v>45029</v>
      </c>
      <c r="D394" s="2" t="s">
        <v>886</v>
      </c>
      <c r="E394" s="2" t="s">
        <v>21</v>
      </c>
      <c r="F394" s="3">
        <v>140</v>
      </c>
      <c r="G394" s="9" t="s">
        <v>14</v>
      </c>
      <c r="H394" s="4" t="s">
        <v>164</v>
      </c>
      <c r="I394" s="5">
        <v>2023</v>
      </c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9.5" customHeight="1" x14ac:dyDescent="0.2">
      <c r="A395" s="2" t="s">
        <v>884</v>
      </c>
      <c r="B395" s="2" t="s">
        <v>103</v>
      </c>
      <c r="C395" s="10">
        <v>45030</v>
      </c>
      <c r="D395" s="2" t="s">
        <v>887</v>
      </c>
      <c r="E395" s="2" t="s">
        <v>21</v>
      </c>
      <c r="F395" s="3">
        <v>250</v>
      </c>
      <c r="G395" s="9" t="s">
        <v>14</v>
      </c>
      <c r="H395" s="4" t="s">
        <v>164</v>
      </c>
      <c r="I395" s="5">
        <v>2023</v>
      </c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9.5" customHeight="1" x14ac:dyDescent="0.2">
      <c r="A396" s="2" t="s">
        <v>864</v>
      </c>
      <c r="B396" s="2" t="s">
        <v>58</v>
      </c>
      <c r="C396" s="10">
        <v>45030</v>
      </c>
      <c r="D396" s="2" t="s">
        <v>888</v>
      </c>
      <c r="E396" s="2" t="s">
        <v>21</v>
      </c>
      <c r="F396" s="3">
        <v>180</v>
      </c>
      <c r="G396" s="9" t="s">
        <v>14</v>
      </c>
      <c r="H396" s="4" t="s">
        <v>164</v>
      </c>
      <c r="I396" s="5">
        <v>2023</v>
      </c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9.5" customHeight="1" x14ac:dyDescent="0.2">
      <c r="A397" s="2" t="s">
        <v>889</v>
      </c>
      <c r="B397" s="2" t="s">
        <v>52</v>
      </c>
      <c r="C397" s="10">
        <v>45033</v>
      </c>
      <c r="D397" s="2" t="s">
        <v>890</v>
      </c>
      <c r="E397" s="2" t="s">
        <v>21</v>
      </c>
      <c r="F397" s="3">
        <v>520</v>
      </c>
      <c r="G397" s="9" t="s">
        <v>14</v>
      </c>
      <c r="H397" s="4" t="s">
        <v>164</v>
      </c>
      <c r="I397" s="5">
        <v>2023</v>
      </c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9.5" customHeight="1" x14ac:dyDescent="0.2">
      <c r="A398" s="2" t="s">
        <v>889</v>
      </c>
      <c r="B398" s="2" t="s">
        <v>52</v>
      </c>
      <c r="C398" s="10">
        <v>45035</v>
      </c>
      <c r="D398" s="2" t="s">
        <v>891</v>
      </c>
      <c r="E398" s="2" t="s">
        <v>21</v>
      </c>
      <c r="F398" s="3">
        <v>750</v>
      </c>
      <c r="G398" s="9" t="s">
        <v>14</v>
      </c>
      <c r="H398" s="4" t="s">
        <v>164</v>
      </c>
      <c r="I398" s="5">
        <v>2023</v>
      </c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9.5" customHeight="1" x14ac:dyDescent="0.2">
      <c r="A399" s="2" t="s">
        <v>889</v>
      </c>
      <c r="B399" s="2" t="s">
        <v>52</v>
      </c>
      <c r="C399" s="10">
        <v>45037</v>
      </c>
      <c r="D399" s="2" t="s">
        <v>892</v>
      </c>
      <c r="E399" s="2" t="s">
        <v>21</v>
      </c>
      <c r="F399" s="3">
        <v>201</v>
      </c>
      <c r="G399" s="9" t="s">
        <v>14</v>
      </c>
      <c r="H399" s="4" t="s">
        <v>164</v>
      </c>
      <c r="I399" s="5">
        <v>2023</v>
      </c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9.5" customHeight="1" x14ac:dyDescent="0.2">
      <c r="A400" s="2" t="s">
        <v>889</v>
      </c>
      <c r="B400" s="2" t="s">
        <v>52</v>
      </c>
      <c r="C400" s="10">
        <v>45042</v>
      </c>
      <c r="D400" s="2" t="s">
        <v>893</v>
      </c>
      <c r="E400" s="2" t="s">
        <v>21</v>
      </c>
      <c r="F400" s="3">
        <v>310</v>
      </c>
      <c r="G400" s="9" t="s">
        <v>14</v>
      </c>
      <c r="H400" s="4" t="s">
        <v>164</v>
      </c>
      <c r="I400" s="5">
        <v>2023</v>
      </c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9.5" customHeight="1" x14ac:dyDescent="0.2">
      <c r="A401" s="2" t="s">
        <v>894</v>
      </c>
      <c r="B401" s="2" t="s">
        <v>24</v>
      </c>
      <c r="C401" s="2" t="s">
        <v>895</v>
      </c>
      <c r="D401" s="2" t="s">
        <v>878</v>
      </c>
      <c r="E401" s="2" t="s">
        <v>21</v>
      </c>
      <c r="F401" s="3">
        <v>528</v>
      </c>
      <c r="G401" s="9" t="s">
        <v>14</v>
      </c>
      <c r="H401" s="4" t="s">
        <v>164</v>
      </c>
      <c r="I401" s="5">
        <v>2023</v>
      </c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9.5" customHeight="1" x14ac:dyDescent="0.2">
      <c r="A402" s="2" t="s">
        <v>896</v>
      </c>
      <c r="B402" s="2" t="s">
        <v>10</v>
      </c>
      <c r="C402" s="10">
        <v>45045</v>
      </c>
      <c r="D402" s="2" t="s">
        <v>897</v>
      </c>
      <c r="E402" s="2" t="s">
        <v>21</v>
      </c>
      <c r="F402" s="3">
        <v>500</v>
      </c>
      <c r="G402" s="9" t="s">
        <v>14</v>
      </c>
      <c r="H402" s="4" t="s">
        <v>164</v>
      </c>
      <c r="I402" s="5">
        <v>2023</v>
      </c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9.5" customHeight="1" x14ac:dyDescent="0.2">
      <c r="A403" s="2" t="s">
        <v>898</v>
      </c>
      <c r="B403" s="2" t="s">
        <v>52</v>
      </c>
      <c r="C403" s="10">
        <v>45046</v>
      </c>
      <c r="D403" s="2" t="s">
        <v>897</v>
      </c>
      <c r="E403" s="2" t="s">
        <v>21</v>
      </c>
      <c r="F403" s="3">
        <v>320</v>
      </c>
      <c r="G403" s="9" t="s">
        <v>14</v>
      </c>
      <c r="H403" s="4" t="s">
        <v>164</v>
      </c>
      <c r="I403" s="5">
        <v>2023</v>
      </c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9.5" customHeight="1" x14ac:dyDescent="0.2">
      <c r="A404" s="2" t="s">
        <v>899</v>
      </c>
      <c r="B404" s="2" t="s">
        <v>116</v>
      </c>
      <c r="C404" s="10">
        <v>45052</v>
      </c>
      <c r="D404" s="2" t="s">
        <v>900</v>
      </c>
      <c r="E404" s="2" t="s">
        <v>21</v>
      </c>
      <c r="F404" s="3">
        <v>180</v>
      </c>
      <c r="G404" s="9" t="s">
        <v>14</v>
      </c>
      <c r="H404" s="4" t="s">
        <v>208</v>
      </c>
      <c r="I404" s="5">
        <v>2023</v>
      </c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9.5" customHeight="1" x14ac:dyDescent="0.2">
      <c r="A405" s="2" t="s">
        <v>901</v>
      </c>
      <c r="B405" s="2" t="s">
        <v>132</v>
      </c>
      <c r="C405" s="10">
        <v>45055</v>
      </c>
      <c r="D405" s="2" t="s">
        <v>678</v>
      </c>
      <c r="E405" s="2" t="s">
        <v>13</v>
      </c>
      <c r="F405" s="9" t="s">
        <v>14</v>
      </c>
      <c r="G405" s="3" t="s">
        <v>15</v>
      </c>
      <c r="H405" s="4" t="s">
        <v>208</v>
      </c>
      <c r="I405" s="5">
        <v>2023</v>
      </c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9.5" customHeight="1" x14ac:dyDescent="0.2">
      <c r="A406" s="2" t="s">
        <v>884</v>
      </c>
      <c r="B406" s="2" t="s">
        <v>103</v>
      </c>
      <c r="C406" s="10">
        <v>45056</v>
      </c>
      <c r="D406" s="2" t="s">
        <v>902</v>
      </c>
      <c r="E406" s="2" t="s">
        <v>21</v>
      </c>
      <c r="F406" s="9">
        <v>130</v>
      </c>
      <c r="G406" s="9" t="s">
        <v>14</v>
      </c>
      <c r="H406" s="4" t="s">
        <v>208</v>
      </c>
      <c r="I406" s="5">
        <v>2023</v>
      </c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9.5" customHeight="1" x14ac:dyDescent="0.2">
      <c r="A407" s="2" t="s">
        <v>903</v>
      </c>
      <c r="B407" s="2" t="s">
        <v>10</v>
      </c>
      <c r="C407" s="10" t="s">
        <v>904</v>
      </c>
      <c r="D407" s="2" t="s">
        <v>905</v>
      </c>
      <c r="E407" s="2" t="s">
        <v>21</v>
      </c>
      <c r="F407" s="3">
        <v>1400</v>
      </c>
      <c r="G407" s="9" t="s">
        <v>14</v>
      </c>
      <c r="H407" s="4" t="s">
        <v>208</v>
      </c>
      <c r="I407" s="5">
        <v>2023</v>
      </c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9.5" customHeight="1" x14ac:dyDescent="0.2">
      <c r="A408" s="2" t="s">
        <v>884</v>
      </c>
      <c r="B408" s="2" t="s">
        <v>103</v>
      </c>
      <c r="C408" s="10">
        <v>45063</v>
      </c>
      <c r="D408" s="2" t="s">
        <v>906</v>
      </c>
      <c r="E408" s="2" t="s">
        <v>21</v>
      </c>
      <c r="F408" s="9">
        <v>215</v>
      </c>
      <c r="G408" s="9" t="s">
        <v>14</v>
      </c>
      <c r="H408" s="4" t="s">
        <v>208</v>
      </c>
      <c r="I408" s="5">
        <v>2023</v>
      </c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9.5" customHeight="1" x14ac:dyDescent="0.2">
      <c r="A409" s="2" t="s">
        <v>884</v>
      </c>
      <c r="B409" s="2" t="s">
        <v>103</v>
      </c>
      <c r="C409" s="10">
        <v>45064</v>
      </c>
      <c r="D409" s="2" t="s">
        <v>907</v>
      </c>
      <c r="E409" s="2" t="s">
        <v>21</v>
      </c>
      <c r="F409" s="3">
        <v>225</v>
      </c>
      <c r="G409" s="9" t="s">
        <v>14</v>
      </c>
      <c r="H409" s="4" t="s">
        <v>208</v>
      </c>
      <c r="I409" s="5">
        <v>2023</v>
      </c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9.5" customHeight="1" x14ac:dyDescent="0.2">
      <c r="A410" s="2" t="s">
        <v>889</v>
      </c>
      <c r="B410" s="2" t="s">
        <v>52</v>
      </c>
      <c r="C410" s="10">
        <v>45066</v>
      </c>
      <c r="D410" s="2" t="s">
        <v>908</v>
      </c>
      <c r="E410" s="2" t="s">
        <v>21</v>
      </c>
      <c r="F410" s="3">
        <v>208</v>
      </c>
      <c r="G410" s="9" t="s">
        <v>14</v>
      </c>
      <c r="H410" s="4" t="s">
        <v>208</v>
      </c>
      <c r="I410" s="5">
        <v>2023</v>
      </c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9.5" customHeight="1" x14ac:dyDescent="0.2">
      <c r="A411" s="2" t="s">
        <v>909</v>
      </c>
      <c r="B411" s="2" t="s">
        <v>116</v>
      </c>
      <c r="C411" s="10">
        <v>45069</v>
      </c>
      <c r="D411" s="2" t="s">
        <v>910</v>
      </c>
      <c r="E411" s="2" t="s">
        <v>21</v>
      </c>
      <c r="F411" s="3">
        <v>217</v>
      </c>
      <c r="G411" s="9" t="s">
        <v>14</v>
      </c>
      <c r="H411" s="4" t="s">
        <v>208</v>
      </c>
      <c r="I411" s="5">
        <v>2023</v>
      </c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9.5" customHeight="1" x14ac:dyDescent="0.2">
      <c r="A412" s="2" t="s">
        <v>911</v>
      </c>
      <c r="B412" s="2" t="s">
        <v>34</v>
      </c>
      <c r="C412" s="10">
        <v>45070</v>
      </c>
      <c r="D412" s="2" t="s">
        <v>912</v>
      </c>
      <c r="E412" s="2" t="s">
        <v>21</v>
      </c>
      <c r="F412" s="3">
        <v>100</v>
      </c>
      <c r="G412" s="9" t="s">
        <v>14</v>
      </c>
      <c r="H412" s="4" t="s">
        <v>208</v>
      </c>
      <c r="I412" s="5">
        <v>2023</v>
      </c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9.5" customHeight="1" x14ac:dyDescent="0.2">
      <c r="A413" s="2" t="s">
        <v>913</v>
      </c>
      <c r="B413" s="2" t="s">
        <v>34</v>
      </c>
      <c r="C413" s="10">
        <v>45071</v>
      </c>
      <c r="D413" s="2" t="s">
        <v>914</v>
      </c>
      <c r="E413" s="2" t="s">
        <v>21</v>
      </c>
      <c r="F413" s="3">
        <v>90</v>
      </c>
      <c r="G413" s="9" t="s">
        <v>14</v>
      </c>
      <c r="H413" s="4" t="s">
        <v>208</v>
      </c>
      <c r="I413" s="5">
        <v>2023</v>
      </c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9.5" customHeight="1" x14ac:dyDescent="0.2">
      <c r="A414" s="2" t="s">
        <v>889</v>
      </c>
      <c r="B414" s="2" t="s">
        <v>52</v>
      </c>
      <c r="C414" s="10">
        <v>45071</v>
      </c>
      <c r="D414" s="2" t="s">
        <v>915</v>
      </c>
      <c r="E414" s="2" t="s">
        <v>21</v>
      </c>
      <c r="F414" s="3">
        <v>840</v>
      </c>
      <c r="G414" s="9" t="s">
        <v>14</v>
      </c>
      <c r="H414" s="4" t="s">
        <v>208</v>
      </c>
      <c r="I414" s="5">
        <v>2023</v>
      </c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9.5" customHeight="1" x14ac:dyDescent="0.2">
      <c r="A415" s="2" t="s">
        <v>913</v>
      </c>
      <c r="B415" s="2" t="s">
        <v>34</v>
      </c>
      <c r="C415" s="10">
        <v>45072</v>
      </c>
      <c r="D415" s="2" t="s">
        <v>916</v>
      </c>
      <c r="E415" s="2" t="s">
        <v>21</v>
      </c>
      <c r="F415" s="3">
        <v>75</v>
      </c>
      <c r="G415" s="9" t="s">
        <v>14</v>
      </c>
      <c r="H415" s="4" t="s">
        <v>208</v>
      </c>
      <c r="I415" s="5">
        <v>2023</v>
      </c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9.5" customHeight="1" x14ac:dyDescent="0.2">
      <c r="A416" s="2" t="s">
        <v>913</v>
      </c>
      <c r="B416" s="2" t="s">
        <v>34</v>
      </c>
      <c r="C416" s="10">
        <v>45073</v>
      </c>
      <c r="D416" s="2" t="s">
        <v>917</v>
      </c>
      <c r="E416" s="2" t="s">
        <v>21</v>
      </c>
      <c r="F416" s="3">
        <v>110</v>
      </c>
      <c r="G416" s="9" t="s">
        <v>14</v>
      </c>
      <c r="H416" s="4" t="s">
        <v>208</v>
      </c>
      <c r="I416" s="5">
        <v>2023</v>
      </c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9.5" customHeight="1" x14ac:dyDescent="0.2">
      <c r="A417" s="2" t="s">
        <v>918</v>
      </c>
      <c r="B417" s="2" t="s">
        <v>58</v>
      </c>
      <c r="C417" s="10">
        <v>45079</v>
      </c>
      <c r="D417" s="2" t="s">
        <v>919</v>
      </c>
      <c r="E417" s="2" t="s">
        <v>21</v>
      </c>
      <c r="F417" s="3">
        <v>77</v>
      </c>
      <c r="G417" s="9" t="s">
        <v>14</v>
      </c>
      <c r="H417" s="4" t="s">
        <v>230</v>
      </c>
      <c r="I417" s="5">
        <v>2023</v>
      </c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9.5" customHeight="1" x14ac:dyDescent="0.2">
      <c r="A418" s="2" t="s">
        <v>884</v>
      </c>
      <c r="B418" s="2" t="s">
        <v>103</v>
      </c>
      <c r="C418" s="10">
        <v>45084</v>
      </c>
      <c r="D418" s="2" t="s">
        <v>920</v>
      </c>
      <c r="E418" s="2" t="s">
        <v>21</v>
      </c>
      <c r="F418" s="9">
        <v>220</v>
      </c>
      <c r="G418" s="9" t="s">
        <v>14</v>
      </c>
      <c r="H418" s="4" t="s">
        <v>230</v>
      </c>
      <c r="I418" s="5">
        <v>2023</v>
      </c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9.5" customHeight="1" x14ac:dyDescent="0.2">
      <c r="A419" s="2" t="s">
        <v>884</v>
      </c>
      <c r="B419" s="2" t="s">
        <v>103</v>
      </c>
      <c r="C419" s="10">
        <v>45086</v>
      </c>
      <c r="D419" s="2" t="s">
        <v>921</v>
      </c>
      <c r="E419" s="2" t="s">
        <v>21</v>
      </c>
      <c r="F419" s="9">
        <v>210</v>
      </c>
      <c r="G419" s="9" t="s">
        <v>14</v>
      </c>
      <c r="H419" s="4" t="s">
        <v>230</v>
      </c>
      <c r="I419" s="5">
        <v>2023</v>
      </c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9.5" customHeight="1" x14ac:dyDescent="0.2">
      <c r="A420" s="2" t="s">
        <v>922</v>
      </c>
      <c r="B420" s="2" t="s">
        <v>132</v>
      </c>
      <c r="C420" s="10">
        <v>45089</v>
      </c>
      <c r="D420" s="2" t="s">
        <v>678</v>
      </c>
      <c r="E420" s="2" t="s">
        <v>13</v>
      </c>
      <c r="F420" s="9" t="s">
        <v>14</v>
      </c>
      <c r="G420" s="3" t="s">
        <v>15</v>
      </c>
      <c r="H420" s="4" t="s">
        <v>230</v>
      </c>
      <c r="I420" s="5">
        <v>2023</v>
      </c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9.5" customHeight="1" x14ac:dyDescent="0.2">
      <c r="A421" s="2" t="s">
        <v>923</v>
      </c>
      <c r="B421" s="2" t="s">
        <v>34</v>
      </c>
      <c r="C421" s="10">
        <v>45091</v>
      </c>
      <c r="D421" s="2" t="s">
        <v>924</v>
      </c>
      <c r="E421" s="2" t="s">
        <v>21</v>
      </c>
      <c r="F421" s="3">
        <v>1430</v>
      </c>
      <c r="G421" s="9" t="s">
        <v>14</v>
      </c>
      <c r="H421" s="4" t="s">
        <v>230</v>
      </c>
      <c r="I421" s="5">
        <v>2023</v>
      </c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9.5" customHeight="1" x14ac:dyDescent="0.2">
      <c r="A422" s="2" t="s">
        <v>925</v>
      </c>
      <c r="B422" s="2" t="s">
        <v>787</v>
      </c>
      <c r="C422" s="10">
        <v>45094</v>
      </c>
      <c r="D422" s="2" t="s">
        <v>192</v>
      </c>
      <c r="E422" s="2" t="s">
        <v>21</v>
      </c>
      <c r="F422" s="3">
        <v>195</v>
      </c>
      <c r="G422" s="9" t="s">
        <v>14</v>
      </c>
      <c r="H422" s="4" t="s">
        <v>230</v>
      </c>
      <c r="I422" s="5">
        <v>2023</v>
      </c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9.5" customHeight="1" x14ac:dyDescent="0.2">
      <c r="A423" s="2" t="s">
        <v>926</v>
      </c>
      <c r="B423" s="2" t="s">
        <v>58</v>
      </c>
      <c r="C423" s="10">
        <v>45104</v>
      </c>
      <c r="D423" s="2" t="s">
        <v>927</v>
      </c>
      <c r="E423" s="2" t="s">
        <v>21</v>
      </c>
      <c r="F423" s="3">
        <v>162</v>
      </c>
      <c r="G423" s="9" t="s">
        <v>14</v>
      </c>
      <c r="H423" s="4" t="s">
        <v>230</v>
      </c>
      <c r="I423" s="5">
        <v>2023</v>
      </c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9.5" customHeight="1" x14ac:dyDescent="0.2">
      <c r="A424" s="2" t="s">
        <v>928</v>
      </c>
      <c r="B424" s="2" t="s">
        <v>34</v>
      </c>
      <c r="C424" s="10">
        <v>45105</v>
      </c>
      <c r="D424" s="2" t="s">
        <v>929</v>
      </c>
      <c r="E424" s="2" t="s">
        <v>21</v>
      </c>
      <c r="F424" s="3">
        <v>923</v>
      </c>
      <c r="G424" s="9" t="s">
        <v>14</v>
      </c>
      <c r="H424" s="4" t="s">
        <v>230</v>
      </c>
      <c r="I424" s="5">
        <v>2023</v>
      </c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9.5" customHeight="1" x14ac:dyDescent="0.2">
      <c r="A425" s="2" t="s">
        <v>930</v>
      </c>
      <c r="B425" s="2" t="s">
        <v>116</v>
      </c>
      <c r="C425" s="10">
        <v>45105</v>
      </c>
      <c r="D425" s="2" t="s">
        <v>263</v>
      </c>
      <c r="E425" s="2" t="s">
        <v>21</v>
      </c>
      <c r="F425" s="9">
        <v>500</v>
      </c>
      <c r="G425" s="9" t="s">
        <v>14</v>
      </c>
      <c r="H425" s="4" t="s">
        <v>245</v>
      </c>
      <c r="I425" s="5">
        <v>2023</v>
      </c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9.5" customHeight="1" x14ac:dyDescent="0.2">
      <c r="A426" s="2" t="s">
        <v>931</v>
      </c>
      <c r="B426" s="2" t="s">
        <v>10</v>
      </c>
      <c r="C426" s="2" t="s">
        <v>932</v>
      </c>
      <c r="D426" s="2" t="s">
        <v>361</v>
      </c>
      <c r="E426" s="2" t="s">
        <v>21</v>
      </c>
      <c r="F426" s="3">
        <v>59</v>
      </c>
      <c r="G426" s="9" t="s">
        <v>14</v>
      </c>
      <c r="H426" s="4" t="s">
        <v>230</v>
      </c>
      <c r="I426" s="5">
        <v>2023</v>
      </c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9.5" customHeight="1" x14ac:dyDescent="0.2">
      <c r="A427" s="2" t="s">
        <v>933</v>
      </c>
      <c r="B427" s="2" t="s">
        <v>10</v>
      </c>
      <c r="C427" s="10">
        <v>45106</v>
      </c>
      <c r="D427" s="2" t="s">
        <v>361</v>
      </c>
      <c r="E427" s="2" t="s">
        <v>21</v>
      </c>
      <c r="F427" s="3">
        <v>30</v>
      </c>
      <c r="G427" s="9" t="s">
        <v>14</v>
      </c>
      <c r="H427" s="4" t="s">
        <v>230</v>
      </c>
      <c r="I427" s="5">
        <v>2023</v>
      </c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9.5" customHeight="1" x14ac:dyDescent="0.2">
      <c r="A428" s="2" t="s">
        <v>934</v>
      </c>
      <c r="B428" s="2" t="s">
        <v>10</v>
      </c>
      <c r="C428" s="10">
        <v>45125</v>
      </c>
      <c r="D428" s="2" t="s">
        <v>935</v>
      </c>
      <c r="E428" s="2" t="s">
        <v>21</v>
      </c>
      <c r="F428" s="9">
        <v>1200</v>
      </c>
      <c r="G428" s="9" t="s">
        <v>14</v>
      </c>
      <c r="H428" s="4" t="s">
        <v>245</v>
      </c>
      <c r="I428" s="5">
        <v>2023</v>
      </c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9.5" customHeight="1" x14ac:dyDescent="0.2">
      <c r="A429" s="2" t="s">
        <v>936</v>
      </c>
      <c r="B429" s="2" t="s">
        <v>787</v>
      </c>
      <c r="C429" s="10">
        <v>45133</v>
      </c>
      <c r="D429" s="2" t="s">
        <v>937</v>
      </c>
      <c r="E429" s="2" t="s">
        <v>21</v>
      </c>
      <c r="F429" s="9">
        <v>293</v>
      </c>
      <c r="G429" s="9">
        <v>882</v>
      </c>
      <c r="H429" s="4" t="s">
        <v>245</v>
      </c>
      <c r="I429" s="5">
        <v>2023</v>
      </c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9.5" customHeight="1" x14ac:dyDescent="0.2">
      <c r="A430" s="2" t="s">
        <v>938</v>
      </c>
      <c r="B430" s="2" t="s">
        <v>24</v>
      </c>
      <c r="C430" s="2" t="s">
        <v>939</v>
      </c>
      <c r="D430" s="2" t="s">
        <v>361</v>
      </c>
      <c r="E430" s="2" t="s">
        <v>21</v>
      </c>
      <c r="F430" s="9">
        <v>15</v>
      </c>
      <c r="G430" s="9" t="s">
        <v>14</v>
      </c>
      <c r="H430" s="2" t="s">
        <v>245</v>
      </c>
      <c r="I430" s="5">
        <v>2023</v>
      </c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9.5" customHeight="1" x14ac:dyDescent="0.2">
      <c r="A431" s="2" t="s">
        <v>940</v>
      </c>
      <c r="B431" s="2" t="s">
        <v>24</v>
      </c>
      <c r="C431" s="10">
        <v>45125</v>
      </c>
      <c r="D431" s="2" t="s">
        <v>941</v>
      </c>
      <c r="E431" s="2" t="s">
        <v>21</v>
      </c>
      <c r="F431" s="9">
        <v>175</v>
      </c>
      <c r="G431" s="9" t="s">
        <v>14</v>
      </c>
      <c r="H431" s="4" t="s">
        <v>245</v>
      </c>
      <c r="I431" s="5">
        <v>2023</v>
      </c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9.5" customHeight="1" x14ac:dyDescent="0.2">
      <c r="A432" s="2" t="s">
        <v>942</v>
      </c>
      <c r="B432" s="2" t="s">
        <v>132</v>
      </c>
      <c r="C432" s="10">
        <v>45112</v>
      </c>
      <c r="D432" s="2" t="s">
        <v>678</v>
      </c>
      <c r="E432" s="2" t="s">
        <v>13</v>
      </c>
      <c r="F432" s="9" t="s">
        <v>14</v>
      </c>
      <c r="G432" s="9" t="s">
        <v>15</v>
      </c>
      <c r="H432" s="4" t="s">
        <v>245</v>
      </c>
      <c r="I432" s="5">
        <v>2023</v>
      </c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9.5" customHeight="1" x14ac:dyDescent="0.2">
      <c r="A433" s="2" t="s">
        <v>943</v>
      </c>
      <c r="B433" s="2" t="s">
        <v>10</v>
      </c>
      <c r="C433" s="2" t="s">
        <v>944</v>
      </c>
      <c r="D433" s="2" t="s">
        <v>945</v>
      </c>
      <c r="E433" s="2" t="s">
        <v>21</v>
      </c>
      <c r="F433" s="9">
        <v>3200</v>
      </c>
      <c r="G433" s="9" t="s">
        <v>14</v>
      </c>
      <c r="H433" s="4" t="s">
        <v>687</v>
      </c>
      <c r="I433" s="5">
        <v>2023</v>
      </c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9.5" customHeight="1" x14ac:dyDescent="0.2">
      <c r="A434" s="2" t="s">
        <v>946</v>
      </c>
      <c r="B434" s="2" t="s">
        <v>58</v>
      </c>
      <c r="C434" s="10">
        <v>45143</v>
      </c>
      <c r="D434" s="2" t="s">
        <v>947</v>
      </c>
      <c r="E434" s="2" t="s">
        <v>21</v>
      </c>
      <c r="F434" s="9">
        <v>25</v>
      </c>
      <c r="G434" s="9" t="s">
        <v>14</v>
      </c>
      <c r="H434" s="4" t="s">
        <v>687</v>
      </c>
      <c r="I434" s="5">
        <v>2023</v>
      </c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9.5" customHeight="1" x14ac:dyDescent="0.2">
      <c r="A435" s="2" t="s">
        <v>948</v>
      </c>
      <c r="B435" s="2" t="s">
        <v>58</v>
      </c>
      <c r="C435" s="10">
        <v>45144</v>
      </c>
      <c r="D435" s="2" t="s">
        <v>949</v>
      </c>
      <c r="E435" s="2" t="s">
        <v>21</v>
      </c>
      <c r="F435" s="9">
        <v>120</v>
      </c>
      <c r="G435" s="9" t="s">
        <v>14</v>
      </c>
      <c r="H435" s="4" t="s">
        <v>687</v>
      </c>
      <c r="I435" s="5">
        <v>2023</v>
      </c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9.5" customHeight="1" x14ac:dyDescent="0.2">
      <c r="A436" s="2" t="s">
        <v>950</v>
      </c>
      <c r="B436" s="2" t="s">
        <v>132</v>
      </c>
      <c r="C436" s="10">
        <v>45147</v>
      </c>
      <c r="D436" s="2" t="s">
        <v>678</v>
      </c>
      <c r="E436" s="2" t="s">
        <v>13</v>
      </c>
      <c r="F436" s="9" t="s">
        <v>14</v>
      </c>
      <c r="G436" s="9" t="s">
        <v>15</v>
      </c>
      <c r="H436" s="4" t="s">
        <v>687</v>
      </c>
      <c r="I436" s="5">
        <v>2023</v>
      </c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9.5" customHeight="1" x14ac:dyDescent="0.2">
      <c r="A437" s="2" t="s">
        <v>951</v>
      </c>
      <c r="B437" s="2" t="s">
        <v>34</v>
      </c>
      <c r="C437" s="10">
        <v>45148</v>
      </c>
      <c r="D437" s="2" t="s">
        <v>952</v>
      </c>
      <c r="E437" s="2" t="s">
        <v>21</v>
      </c>
      <c r="F437" s="3">
        <v>1537</v>
      </c>
      <c r="G437" s="9" t="s">
        <v>14</v>
      </c>
      <c r="H437" s="4" t="s">
        <v>687</v>
      </c>
      <c r="I437" s="5">
        <v>2023</v>
      </c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9.5" customHeight="1" x14ac:dyDescent="0.2">
      <c r="A438" s="2" t="s">
        <v>953</v>
      </c>
      <c r="B438" s="2" t="s">
        <v>58</v>
      </c>
      <c r="C438" s="2" t="s">
        <v>954</v>
      </c>
      <c r="D438" s="2" t="s">
        <v>955</v>
      </c>
      <c r="E438" s="2" t="s">
        <v>21</v>
      </c>
      <c r="F438" s="9">
        <v>195</v>
      </c>
      <c r="G438" s="9" t="s">
        <v>14</v>
      </c>
      <c r="H438" s="4" t="s">
        <v>687</v>
      </c>
      <c r="I438" s="5">
        <v>2023</v>
      </c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9.5" customHeight="1" x14ac:dyDescent="0.2">
      <c r="A439" s="2" t="s">
        <v>956</v>
      </c>
      <c r="B439" s="2" t="s">
        <v>58</v>
      </c>
      <c r="C439" s="10">
        <v>45164</v>
      </c>
      <c r="D439" s="2" t="s">
        <v>957</v>
      </c>
      <c r="E439" s="2" t="s">
        <v>21</v>
      </c>
      <c r="F439" s="9">
        <v>18</v>
      </c>
      <c r="G439" s="9" t="s">
        <v>14</v>
      </c>
      <c r="H439" s="4" t="s">
        <v>687</v>
      </c>
      <c r="I439" s="5">
        <v>2023</v>
      </c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9.5" customHeight="1" x14ac:dyDescent="0.2">
      <c r="A440" s="2" t="s">
        <v>958</v>
      </c>
      <c r="B440" s="2" t="s">
        <v>58</v>
      </c>
      <c r="C440" s="10">
        <v>45164</v>
      </c>
      <c r="D440" s="2" t="s">
        <v>959</v>
      </c>
      <c r="E440" s="2" t="s">
        <v>21</v>
      </c>
      <c r="F440" s="9">
        <v>15</v>
      </c>
      <c r="G440" s="9" t="s">
        <v>14</v>
      </c>
      <c r="H440" s="4" t="s">
        <v>687</v>
      </c>
      <c r="I440" s="5">
        <v>2023</v>
      </c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9.5" customHeight="1" x14ac:dyDescent="0.2">
      <c r="A441" s="2" t="s">
        <v>960</v>
      </c>
      <c r="B441" s="2" t="s">
        <v>103</v>
      </c>
      <c r="C441" s="2" t="s">
        <v>961</v>
      </c>
      <c r="D441" s="2" t="s">
        <v>691</v>
      </c>
      <c r="E441" s="2" t="s">
        <v>21</v>
      </c>
      <c r="F441" s="9">
        <v>4585</v>
      </c>
      <c r="G441" s="9" t="s">
        <v>14</v>
      </c>
      <c r="H441" s="4" t="s">
        <v>687</v>
      </c>
      <c r="I441" s="5">
        <v>2023</v>
      </c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9.5" customHeight="1" x14ac:dyDescent="0.2">
      <c r="A442" s="2" t="s">
        <v>962</v>
      </c>
      <c r="B442" s="2" t="s">
        <v>30</v>
      </c>
      <c r="C442" s="2" t="s">
        <v>963</v>
      </c>
      <c r="D442" s="2" t="s">
        <v>908</v>
      </c>
      <c r="E442" s="2" t="s">
        <v>21</v>
      </c>
      <c r="F442" s="9">
        <v>888</v>
      </c>
      <c r="G442" s="9" t="s">
        <v>14</v>
      </c>
      <c r="H442" s="4" t="s">
        <v>687</v>
      </c>
      <c r="I442" s="5">
        <v>2023</v>
      </c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9.5" customHeight="1" x14ac:dyDescent="0.2">
      <c r="A443" s="2" t="s">
        <v>889</v>
      </c>
      <c r="B443" s="2" t="s">
        <v>52</v>
      </c>
      <c r="C443" s="2" t="s">
        <v>964</v>
      </c>
      <c r="D443" s="2" t="s">
        <v>965</v>
      </c>
      <c r="E443" s="2" t="s">
        <v>21</v>
      </c>
      <c r="F443" s="9">
        <v>675</v>
      </c>
      <c r="G443" s="9" t="s">
        <v>14</v>
      </c>
      <c r="H443" s="4" t="s">
        <v>283</v>
      </c>
      <c r="I443" s="5">
        <v>2023</v>
      </c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9.5" customHeight="1" x14ac:dyDescent="0.2">
      <c r="A444" s="2" t="s">
        <v>966</v>
      </c>
      <c r="B444" s="2" t="s">
        <v>132</v>
      </c>
      <c r="C444" s="10">
        <v>45182</v>
      </c>
      <c r="D444" s="2" t="s">
        <v>678</v>
      </c>
      <c r="E444" s="2" t="s">
        <v>13</v>
      </c>
      <c r="F444" s="9" t="s">
        <v>14</v>
      </c>
      <c r="G444" s="9" t="s">
        <v>15</v>
      </c>
      <c r="H444" s="4" t="s">
        <v>283</v>
      </c>
      <c r="I444" s="5">
        <v>2023</v>
      </c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9.5" customHeight="1" x14ac:dyDescent="0.2">
      <c r="A445" s="2" t="s">
        <v>967</v>
      </c>
      <c r="B445" s="2" t="s">
        <v>34</v>
      </c>
      <c r="C445" s="10">
        <v>45182</v>
      </c>
      <c r="D445" s="2" t="s">
        <v>908</v>
      </c>
      <c r="E445" s="2" t="s">
        <v>21</v>
      </c>
      <c r="F445" s="3">
        <v>1507</v>
      </c>
      <c r="G445" s="9" t="s">
        <v>14</v>
      </c>
      <c r="H445" s="4" t="s">
        <v>283</v>
      </c>
      <c r="I445" s="5">
        <v>2023</v>
      </c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9.5" customHeight="1" x14ac:dyDescent="0.2">
      <c r="A446" s="2" t="s">
        <v>968</v>
      </c>
      <c r="B446" s="2" t="s">
        <v>58</v>
      </c>
      <c r="C446" s="2" t="s">
        <v>969</v>
      </c>
      <c r="D446" s="2" t="s">
        <v>908</v>
      </c>
      <c r="E446" s="2" t="s">
        <v>21</v>
      </c>
      <c r="F446" s="9">
        <v>882</v>
      </c>
      <c r="G446" s="9" t="s">
        <v>14</v>
      </c>
      <c r="H446" s="4" t="s">
        <v>283</v>
      </c>
      <c r="I446" s="5">
        <v>2023</v>
      </c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9.5" customHeight="1" x14ac:dyDescent="0.2">
      <c r="A447" s="2" t="s">
        <v>970</v>
      </c>
      <c r="B447" s="2" t="s">
        <v>971</v>
      </c>
      <c r="C447" s="10">
        <v>45195</v>
      </c>
      <c r="D447" s="2" t="s">
        <v>972</v>
      </c>
      <c r="E447" s="2" t="s">
        <v>21</v>
      </c>
      <c r="F447" s="9">
        <v>1000</v>
      </c>
      <c r="G447" s="9" t="s">
        <v>14</v>
      </c>
      <c r="H447" s="4" t="s">
        <v>283</v>
      </c>
      <c r="I447" s="5">
        <v>2023</v>
      </c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9.5" customHeight="1" x14ac:dyDescent="0.2">
      <c r="A448" s="2" t="s">
        <v>973</v>
      </c>
      <c r="B448" s="2" t="s">
        <v>24</v>
      </c>
      <c r="C448" s="2" t="s">
        <v>974</v>
      </c>
      <c r="D448" s="2" t="s">
        <v>908</v>
      </c>
      <c r="E448" s="2" t="s">
        <v>21</v>
      </c>
      <c r="F448" s="9">
        <v>220</v>
      </c>
      <c r="G448" s="9" t="s">
        <v>14</v>
      </c>
      <c r="H448" s="4" t="s">
        <v>283</v>
      </c>
      <c r="I448" s="5">
        <v>2023</v>
      </c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9.5" customHeight="1" x14ac:dyDescent="0.2">
      <c r="A449" s="2" t="s">
        <v>975</v>
      </c>
      <c r="B449" s="2" t="s">
        <v>34</v>
      </c>
      <c r="C449" s="10">
        <v>45196</v>
      </c>
      <c r="D449" s="2" t="s">
        <v>952</v>
      </c>
      <c r="E449" s="2" t="s">
        <v>21</v>
      </c>
      <c r="F449" s="3">
        <v>1507</v>
      </c>
      <c r="G449" s="9" t="s">
        <v>14</v>
      </c>
      <c r="H449" s="4" t="s">
        <v>283</v>
      </c>
      <c r="I449" s="5">
        <v>2023</v>
      </c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9.5" customHeight="1" x14ac:dyDescent="0.2">
      <c r="A450" s="2" t="s">
        <v>976</v>
      </c>
      <c r="B450" s="2" t="s">
        <v>30</v>
      </c>
      <c r="C450" s="10">
        <v>45197</v>
      </c>
      <c r="D450" s="2" t="s">
        <v>977</v>
      </c>
      <c r="E450" s="2" t="s">
        <v>21</v>
      </c>
      <c r="F450" s="3">
        <v>287</v>
      </c>
      <c r="G450" s="9" t="s">
        <v>14</v>
      </c>
      <c r="H450" s="4" t="s">
        <v>283</v>
      </c>
      <c r="I450" s="5">
        <v>2023</v>
      </c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9.5" customHeight="1" x14ac:dyDescent="0.2">
      <c r="A451" s="2" t="s">
        <v>978</v>
      </c>
      <c r="B451" s="2" t="s">
        <v>30</v>
      </c>
      <c r="C451" s="10">
        <v>45198</v>
      </c>
      <c r="D451" s="2" t="s">
        <v>979</v>
      </c>
      <c r="E451" s="2" t="s">
        <v>21</v>
      </c>
      <c r="F451" s="3">
        <v>86</v>
      </c>
      <c r="G451" s="9" t="s">
        <v>14</v>
      </c>
      <c r="H451" s="4" t="s">
        <v>283</v>
      </c>
      <c r="I451" s="5">
        <v>2023</v>
      </c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9.5" customHeight="1" x14ac:dyDescent="0.2">
      <c r="A452" s="2" t="s">
        <v>980</v>
      </c>
      <c r="B452" s="2" t="s">
        <v>52</v>
      </c>
      <c r="C452" s="10">
        <v>45200</v>
      </c>
      <c r="D452" s="2" t="s">
        <v>908</v>
      </c>
      <c r="E452" s="2" t="s">
        <v>21</v>
      </c>
      <c r="F452" s="9">
        <v>258</v>
      </c>
      <c r="G452" s="9" t="s">
        <v>14</v>
      </c>
      <c r="H452" s="4" t="s">
        <v>22</v>
      </c>
      <c r="I452" s="5">
        <v>2023</v>
      </c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9.5" customHeight="1" x14ac:dyDescent="0.2">
      <c r="A453" s="2" t="s">
        <v>981</v>
      </c>
      <c r="B453" s="2" t="s">
        <v>10</v>
      </c>
      <c r="C453" s="10">
        <v>45200</v>
      </c>
      <c r="D453" s="2" t="s">
        <v>908</v>
      </c>
      <c r="E453" s="2" t="s">
        <v>21</v>
      </c>
      <c r="F453" s="9">
        <v>258</v>
      </c>
      <c r="G453" s="9" t="s">
        <v>14</v>
      </c>
      <c r="H453" s="4" t="s">
        <v>22</v>
      </c>
      <c r="I453" s="5">
        <v>2023</v>
      </c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9.5" customHeight="1" x14ac:dyDescent="0.2">
      <c r="A454" s="2" t="s">
        <v>982</v>
      </c>
      <c r="B454" s="2" t="s">
        <v>34</v>
      </c>
      <c r="C454" s="10">
        <v>45203</v>
      </c>
      <c r="D454" s="2" t="s">
        <v>952</v>
      </c>
      <c r="E454" s="2" t="s">
        <v>21</v>
      </c>
      <c r="F454" s="3">
        <v>1507</v>
      </c>
      <c r="G454" s="9" t="s">
        <v>14</v>
      </c>
      <c r="H454" s="4" t="s">
        <v>22</v>
      </c>
      <c r="I454" s="5">
        <v>2023</v>
      </c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9.5" customHeight="1" x14ac:dyDescent="0.2">
      <c r="A455" s="2" t="s">
        <v>983</v>
      </c>
      <c r="B455" s="2" t="s">
        <v>30</v>
      </c>
      <c r="C455" s="10">
        <v>45204</v>
      </c>
      <c r="D455" s="2" t="s">
        <v>984</v>
      </c>
      <c r="E455" s="2" t="s">
        <v>21</v>
      </c>
      <c r="F455" s="9">
        <v>112</v>
      </c>
      <c r="G455" s="9" t="s">
        <v>14</v>
      </c>
      <c r="H455" s="4" t="s">
        <v>22</v>
      </c>
      <c r="I455" s="5">
        <v>2023</v>
      </c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9.5" customHeight="1" x14ac:dyDescent="0.2">
      <c r="A456" s="2" t="s">
        <v>985</v>
      </c>
      <c r="B456" s="2" t="s">
        <v>10</v>
      </c>
      <c r="C456" s="2" t="s">
        <v>986</v>
      </c>
      <c r="D456" s="2" t="s">
        <v>908</v>
      </c>
      <c r="E456" s="2" t="s">
        <v>21</v>
      </c>
      <c r="F456" s="9">
        <v>540</v>
      </c>
      <c r="G456" s="9" t="s">
        <v>14</v>
      </c>
      <c r="H456" s="4" t="s">
        <v>22</v>
      </c>
      <c r="I456" s="5">
        <v>2023</v>
      </c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9.5" customHeight="1" x14ac:dyDescent="0.2">
      <c r="A457" s="2" t="s">
        <v>987</v>
      </c>
      <c r="B457" s="2" t="s">
        <v>24</v>
      </c>
      <c r="C457" s="10">
        <v>45220</v>
      </c>
      <c r="D457" s="2" t="s">
        <v>908</v>
      </c>
      <c r="E457" s="2" t="s">
        <v>21</v>
      </c>
      <c r="F457" s="9">
        <v>157</v>
      </c>
      <c r="G457" s="9" t="s">
        <v>14</v>
      </c>
      <c r="H457" s="4" t="s">
        <v>22</v>
      </c>
      <c r="I457" s="5">
        <v>2023</v>
      </c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9.5" customHeight="1" x14ac:dyDescent="0.2">
      <c r="A458" s="2" t="s">
        <v>988</v>
      </c>
      <c r="B458" s="2" t="s">
        <v>58</v>
      </c>
      <c r="C458" s="10">
        <v>45221</v>
      </c>
      <c r="D458" s="2" t="s">
        <v>989</v>
      </c>
      <c r="E458" s="2" t="s">
        <v>21</v>
      </c>
      <c r="F458" s="9">
        <v>113</v>
      </c>
      <c r="G458" s="9" t="s">
        <v>14</v>
      </c>
      <c r="H458" s="4" t="s">
        <v>22</v>
      </c>
      <c r="I458" s="5">
        <v>2023</v>
      </c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9.5" customHeight="1" x14ac:dyDescent="0.2">
      <c r="A459" s="2" t="s">
        <v>990</v>
      </c>
      <c r="B459" s="2" t="s">
        <v>52</v>
      </c>
      <c r="C459" s="10">
        <v>45221</v>
      </c>
      <c r="D459" s="2" t="s">
        <v>991</v>
      </c>
      <c r="E459" s="2" t="s">
        <v>21</v>
      </c>
      <c r="F459" s="9">
        <v>50</v>
      </c>
      <c r="G459" s="9" t="s">
        <v>14</v>
      </c>
      <c r="H459" s="4" t="s">
        <v>22</v>
      </c>
      <c r="I459" s="5">
        <v>2023</v>
      </c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9.5" customHeight="1" x14ac:dyDescent="0.2">
      <c r="A460" s="2" t="s">
        <v>992</v>
      </c>
      <c r="B460" s="2" t="s">
        <v>103</v>
      </c>
      <c r="C460" s="2" t="s">
        <v>993</v>
      </c>
      <c r="D460" s="2" t="s">
        <v>994</v>
      </c>
      <c r="E460" s="2" t="s">
        <v>21</v>
      </c>
      <c r="F460" s="9">
        <v>340</v>
      </c>
      <c r="G460" s="9" t="s">
        <v>14</v>
      </c>
      <c r="H460" s="4" t="s">
        <v>22</v>
      </c>
      <c r="I460" s="5">
        <v>2023</v>
      </c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9.5" customHeight="1" x14ac:dyDescent="0.2">
      <c r="A461" s="2" t="s">
        <v>995</v>
      </c>
      <c r="B461" s="2" t="s">
        <v>58</v>
      </c>
      <c r="C461" s="2" t="s">
        <v>996</v>
      </c>
      <c r="D461" s="2" t="s">
        <v>997</v>
      </c>
      <c r="E461" s="2" t="s">
        <v>21</v>
      </c>
      <c r="F461" s="9">
        <v>134</v>
      </c>
      <c r="G461" s="9" t="s">
        <v>14</v>
      </c>
      <c r="H461" s="4" t="s">
        <v>22</v>
      </c>
      <c r="I461" s="5">
        <v>2023</v>
      </c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9.5" customHeight="1" x14ac:dyDescent="0.2">
      <c r="A462" s="2" t="s">
        <v>998</v>
      </c>
      <c r="B462" s="2" t="s">
        <v>52</v>
      </c>
      <c r="C462" s="10">
        <v>45227</v>
      </c>
      <c r="D462" s="2" t="s">
        <v>999</v>
      </c>
      <c r="E462" s="2" t="s">
        <v>21</v>
      </c>
      <c r="F462" s="9">
        <v>500</v>
      </c>
      <c r="G462" s="9" t="s">
        <v>14</v>
      </c>
      <c r="H462" s="4" t="s">
        <v>22</v>
      </c>
      <c r="I462" s="5">
        <v>2023</v>
      </c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9.5" customHeight="1" x14ac:dyDescent="0.2">
      <c r="A463" s="2" t="s">
        <v>1000</v>
      </c>
      <c r="B463" s="2" t="s">
        <v>103</v>
      </c>
      <c r="C463" s="2" t="s">
        <v>1001</v>
      </c>
      <c r="D463" s="2" t="s">
        <v>1002</v>
      </c>
      <c r="E463" s="2" t="s">
        <v>21</v>
      </c>
      <c r="F463" s="9">
        <v>1470</v>
      </c>
      <c r="G463" s="9" t="s">
        <v>14</v>
      </c>
      <c r="H463" s="4" t="s">
        <v>22</v>
      </c>
      <c r="I463" s="5">
        <v>2023</v>
      </c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9.5" customHeight="1" x14ac:dyDescent="0.2">
      <c r="A464" s="2" t="s">
        <v>1003</v>
      </c>
      <c r="B464" s="2" t="s">
        <v>132</v>
      </c>
      <c r="C464" s="10">
        <v>45209</v>
      </c>
      <c r="D464" s="2" t="s">
        <v>678</v>
      </c>
      <c r="E464" s="2" t="s">
        <v>13</v>
      </c>
      <c r="F464" s="9" t="s">
        <v>14</v>
      </c>
      <c r="G464" s="9" t="s">
        <v>15</v>
      </c>
      <c r="H464" s="4" t="s">
        <v>22</v>
      </c>
      <c r="I464" s="5">
        <v>2023</v>
      </c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9.5" customHeight="1" x14ac:dyDescent="0.2">
      <c r="A465" s="2" t="s">
        <v>1004</v>
      </c>
      <c r="B465" s="2" t="s">
        <v>52</v>
      </c>
      <c r="C465" s="10">
        <v>45234</v>
      </c>
      <c r="D465" s="2" t="s">
        <v>1005</v>
      </c>
      <c r="E465" s="2" t="s">
        <v>21</v>
      </c>
      <c r="F465" s="9">
        <v>200</v>
      </c>
      <c r="G465" s="9" t="s">
        <v>14</v>
      </c>
      <c r="H465" s="4" t="s">
        <v>37</v>
      </c>
      <c r="I465" s="5">
        <v>2023</v>
      </c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9.5" customHeight="1" x14ac:dyDescent="0.2">
      <c r="A466" s="2" t="s">
        <v>1006</v>
      </c>
      <c r="B466" s="2" t="s">
        <v>116</v>
      </c>
      <c r="C466" s="10">
        <v>45236</v>
      </c>
      <c r="D466" s="2" t="s">
        <v>1007</v>
      </c>
      <c r="E466" s="2" t="s">
        <v>21</v>
      </c>
      <c r="F466" s="9">
        <v>200</v>
      </c>
      <c r="G466" s="9" t="s">
        <v>14</v>
      </c>
      <c r="H466" s="4" t="s">
        <v>37</v>
      </c>
      <c r="I466" s="5">
        <v>2023</v>
      </c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9.5" customHeight="1" x14ac:dyDescent="0.2">
      <c r="A467" s="2" t="s">
        <v>1008</v>
      </c>
      <c r="B467" s="2" t="s">
        <v>34</v>
      </c>
      <c r="C467" s="10">
        <v>45238</v>
      </c>
      <c r="D467" s="2" t="s">
        <v>952</v>
      </c>
      <c r="E467" s="2" t="s">
        <v>21</v>
      </c>
      <c r="F467" s="3">
        <v>1500</v>
      </c>
      <c r="G467" s="9" t="s">
        <v>14</v>
      </c>
      <c r="H467" s="4" t="s">
        <v>37</v>
      </c>
      <c r="I467" s="5">
        <v>2023</v>
      </c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9.5" customHeight="1" x14ac:dyDescent="0.2">
      <c r="A468" s="2" t="s">
        <v>889</v>
      </c>
      <c r="B468" s="2" t="s">
        <v>52</v>
      </c>
      <c r="C468" s="10">
        <v>45241</v>
      </c>
      <c r="D468" s="2" t="s">
        <v>1009</v>
      </c>
      <c r="E468" s="2" t="s">
        <v>21</v>
      </c>
      <c r="F468" s="9">
        <v>125</v>
      </c>
      <c r="G468" s="9" t="s">
        <v>14</v>
      </c>
      <c r="H468" s="4" t="s">
        <v>37</v>
      </c>
      <c r="I468" s="5">
        <v>2023</v>
      </c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9.5" customHeight="1" x14ac:dyDescent="0.2">
      <c r="A469" s="2" t="s">
        <v>1010</v>
      </c>
      <c r="B469" s="2" t="s">
        <v>103</v>
      </c>
      <c r="C469" s="10">
        <v>45245</v>
      </c>
      <c r="D469" s="2" t="s">
        <v>1011</v>
      </c>
      <c r="E469" s="2" t="s">
        <v>21</v>
      </c>
      <c r="F469" s="9">
        <v>223</v>
      </c>
      <c r="G469" s="9" t="s">
        <v>14</v>
      </c>
      <c r="H469" s="4" t="s">
        <v>37</v>
      </c>
      <c r="I469" s="5">
        <v>2023</v>
      </c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9.5" customHeight="1" x14ac:dyDescent="0.2">
      <c r="A470" s="2" t="s">
        <v>1012</v>
      </c>
      <c r="B470" s="2" t="s">
        <v>52</v>
      </c>
      <c r="C470" s="10">
        <v>45255</v>
      </c>
      <c r="D470" s="2" t="s">
        <v>1013</v>
      </c>
      <c r="E470" s="2" t="s">
        <v>21</v>
      </c>
      <c r="F470" s="3">
        <v>300</v>
      </c>
      <c r="G470" s="9" t="s">
        <v>14</v>
      </c>
      <c r="H470" s="4" t="s">
        <v>37</v>
      </c>
      <c r="I470" s="5">
        <v>2023</v>
      </c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9.5" customHeight="1" x14ac:dyDescent="0.2">
      <c r="A471" s="2" t="s">
        <v>1014</v>
      </c>
      <c r="B471" s="2" t="s">
        <v>34</v>
      </c>
      <c r="C471" s="10">
        <v>45256</v>
      </c>
      <c r="D471" s="2" t="s">
        <v>439</v>
      </c>
      <c r="E471" s="2" t="s">
        <v>13</v>
      </c>
      <c r="F471" s="9" t="s">
        <v>14</v>
      </c>
      <c r="G471" s="9" t="s">
        <v>15</v>
      </c>
      <c r="H471" s="4" t="s">
        <v>37</v>
      </c>
      <c r="I471" s="5">
        <v>2023</v>
      </c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9.5" customHeight="1" x14ac:dyDescent="0.2">
      <c r="A472" s="2" t="s">
        <v>1015</v>
      </c>
      <c r="B472" s="2" t="s">
        <v>10</v>
      </c>
      <c r="C472" s="2" t="s">
        <v>1016</v>
      </c>
      <c r="D472" s="2" t="s">
        <v>952</v>
      </c>
      <c r="E472" s="2" t="s">
        <v>21</v>
      </c>
      <c r="F472" s="9">
        <v>6850</v>
      </c>
      <c r="G472" s="9" t="s">
        <v>14</v>
      </c>
      <c r="H472" s="4" t="s">
        <v>37</v>
      </c>
      <c r="I472" s="5">
        <v>2023</v>
      </c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9.5" customHeight="1" x14ac:dyDescent="0.2">
      <c r="A473" s="2" t="s">
        <v>1017</v>
      </c>
      <c r="B473" s="2" t="s">
        <v>132</v>
      </c>
      <c r="C473" s="10">
        <v>45240</v>
      </c>
      <c r="D473" s="2" t="s">
        <v>678</v>
      </c>
      <c r="E473" s="2" t="s">
        <v>13</v>
      </c>
      <c r="F473" s="9" t="s">
        <v>14</v>
      </c>
      <c r="G473" s="9" t="s">
        <v>15</v>
      </c>
      <c r="H473" s="4" t="s">
        <v>37</v>
      </c>
      <c r="I473" s="5">
        <v>2023</v>
      </c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9.5" customHeight="1" x14ac:dyDescent="0.2">
      <c r="A474" s="2" t="s">
        <v>1018</v>
      </c>
      <c r="B474" s="2" t="s">
        <v>52</v>
      </c>
      <c r="C474" s="10">
        <v>45263</v>
      </c>
      <c r="D474" s="2" t="s">
        <v>1019</v>
      </c>
      <c r="E474" s="2" t="s">
        <v>21</v>
      </c>
      <c r="F474" s="9">
        <v>1800</v>
      </c>
      <c r="G474" s="9" t="s">
        <v>14</v>
      </c>
      <c r="H474" s="4" t="s">
        <v>61</v>
      </c>
      <c r="I474" s="5">
        <v>2023</v>
      </c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9.5" customHeight="1" x14ac:dyDescent="0.2">
      <c r="A475" s="2" t="s">
        <v>1020</v>
      </c>
      <c r="B475" s="2" t="s">
        <v>132</v>
      </c>
      <c r="C475" s="10">
        <v>45265</v>
      </c>
      <c r="D475" s="2" t="s">
        <v>1021</v>
      </c>
      <c r="E475" s="2" t="s">
        <v>21</v>
      </c>
      <c r="F475" s="9">
        <v>58</v>
      </c>
      <c r="G475" s="9" t="s">
        <v>14</v>
      </c>
      <c r="H475" s="4" t="s">
        <v>61</v>
      </c>
      <c r="I475" s="5">
        <v>2023</v>
      </c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9.5" customHeight="1" x14ac:dyDescent="0.2">
      <c r="A476" s="2" t="s">
        <v>1022</v>
      </c>
      <c r="B476" s="2" t="s">
        <v>116</v>
      </c>
      <c r="C476" s="10">
        <v>45266</v>
      </c>
      <c r="D476" s="2" t="s">
        <v>1023</v>
      </c>
      <c r="E476" s="2" t="s">
        <v>21</v>
      </c>
      <c r="F476" s="9">
        <v>60</v>
      </c>
      <c r="G476" s="9" t="s">
        <v>14</v>
      </c>
      <c r="H476" s="4" t="s">
        <v>61</v>
      </c>
      <c r="I476" s="5">
        <v>2023</v>
      </c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9.5" customHeight="1" x14ac:dyDescent="0.2">
      <c r="A477" s="2" t="s">
        <v>1024</v>
      </c>
      <c r="B477" s="2" t="s">
        <v>132</v>
      </c>
      <c r="C477" s="10">
        <v>45268</v>
      </c>
      <c r="D477" s="2" t="s">
        <v>1021</v>
      </c>
      <c r="E477" s="2" t="s">
        <v>21</v>
      </c>
      <c r="F477" s="9">
        <v>55</v>
      </c>
      <c r="G477" s="9" t="s">
        <v>14</v>
      </c>
      <c r="H477" s="4" t="s">
        <v>61</v>
      </c>
      <c r="I477" s="5">
        <v>2023</v>
      </c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9.5" customHeight="1" x14ac:dyDescent="0.2">
      <c r="A478" s="2" t="s">
        <v>1010</v>
      </c>
      <c r="B478" s="2" t="s">
        <v>103</v>
      </c>
      <c r="C478" s="10">
        <v>45267</v>
      </c>
      <c r="D478" s="2" t="s">
        <v>1025</v>
      </c>
      <c r="E478" s="2" t="s">
        <v>21</v>
      </c>
      <c r="F478" s="9">
        <v>175</v>
      </c>
      <c r="G478" s="9" t="s">
        <v>14</v>
      </c>
      <c r="H478" s="4" t="s">
        <v>61</v>
      </c>
      <c r="I478" s="5">
        <v>2023</v>
      </c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9.5" customHeight="1" x14ac:dyDescent="0.2">
      <c r="A479" s="2" t="s">
        <v>1026</v>
      </c>
      <c r="B479" s="2" t="s">
        <v>30</v>
      </c>
      <c r="C479" s="10">
        <v>45267</v>
      </c>
      <c r="D479" s="2" t="s">
        <v>831</v>
      </c>
      <c r="E479" s="2" t="s">
        <v>21</v>
      </c>
      <c r="F479" s="3">
        <v>64</v>
      </c>
      <c r="G479" s="9" t="s">
        <v>14</v>
      </c>
      <c r="H479" s="4" t="s">
        <v>61</v>
      </c>
      <c r="I479" s="5">
        <v>2023</v>
      </c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9.5" customHeight="1" x14ac:dyDescent="0.2">
      <c r="A480" s="2" t="s">
        <v>1027</v>
      </c>
      <c r="B480" s="2" t="s">
        <v>77</v>
      </c>
      <c r="C480" s="10">
        <v>45270</v>
      </c>
      <c r="D480" s="2" t="s">
        <v>1028</v>
      </c>
      <c r="E480" s="2" t="s">
        <v>21</v>
      </c>
      <c r="F480" s="9">
        <v>637</v>
      </c>
      <c r="G480" s="9" t="s">
        <v>14</v>
      </c>
      <c r="H480" s="4" t="s">
        <v>61</v>
      </c>
      <c r="I480" s="5">
        <v>2023</v>
      </c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9.5" customHeight="1" x14ac:dyDescent="0.2">
      <c r="A481" s="2" t="s">
        <v>1029</v>
      </c>
      <c r="B481" s="2" t="s">
        <v>24</v>
      </c>
      <c r="C481" s="2" t="s">
        <v>1030</v>
      </c>
      <c r="D481" s="2" t="s">
        <v>361</v>
      </c>
      <c r="E481" s="2" t="s">
        <v>21</v>
      </c>
      <c r="F481" s="9">
        <v>6</v>
      </c>
      <c r="G481" s="9" t="s">
        <v>14</v>
      </c>
      <c r="H481" s="4" t="s">
        <v>61</v>
      </c>
      <c r="I481" s="5">
        <v>2023</v>
      </c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9.5" customHeight="1" x14ac:dyDescent="0.2">
      <c r="A482" s="2" t="s">
        <v>1031</v>
      </c>
      <c r="B482" s="2" t="s">
        <v>24</v>
      </c>
      <c r="C482" s="10">
        <v>45262</v>
      </c>
      <c r="D482" s="2" t="s">
        <v>941</v>
      </c>
      <c r="E482" s="2" t="s">
        <v>21</v>
      </c>
      <c r="F482" s="9">
        <v>35</v>
      </c>
      <c r="G482" s="9" t="s">
        <v>14</v>
      </c>
      <c r="H482" s="4" t="s">
        <v>61</v>
      </c>
      <c r="I482" s="5">
        <v>2023</v>
      </c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9.5" customHeight="1" x14ac:dyDescent="0.2">
      <c r="A483" s="2" t="s">
        <v>1032</v>
      </c>
      <c r="B483" s="2" t="s">
        <v>132</v>
      </c>
      <c r="C483" s="10">
        <v>45274</v>
      </c>
      <c r="D483" s="2" t="s">
        <v>678</v>
      </c>
      <c r="E483" s="2" t="s">
        <v>13</v>
      </c>
      <c r="F483" s="9" t="s">
        <v>14</v>
      </c>
      <c r="G483" s="9" t="s">
        <v>15</v>
      </c>
      <c r="H483" s="4" t="s">
        <v>61</v>
      </c>
      <c r="I483" s="5">
        <v>2023</v>
      </c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9.5" customHeight="1" x14ac:dyDescent="0.2">
      <c r="A484" s="2" t="s">
        <v>1033</v>
      </c>
      <c r="B484" s="2" t="s">
        <v>1034</v>
      </c>
      <c r="C484" s="10">
        <v>45276</v>
      </c>
      <c r="D484" s="2" t="s">
        <v>952</v>
      </c>
      <c r="E484" s="2" t="s">
        <v>21</v>
      </c>
      <c r="F484" s="3">
        <v>1500</v>
      </c>
      <c r="G484" s="9" t="s">
        <v>14</v>
      </c>
      <c r="H484" s="4" t="s">
        <v>61</v>
      </c>
      <c r="I484" s="5">
        <v>2023</v>
      </c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9.5" customHeight="1" x14ac:dyDescent="0.2">
      <c r="A485" s="2" t="s">
        <v>1035</v>
      </c>
      <c r="B485" s="2" t="s">
        <v>30</v>
      </c>
      <c r="C485" s="10">
        <v>45274</v>
      </c>
      <c r="D485" s="2" t="s">
        <v>1036</v>
      </c>
      <c r="E485" s="2" t="s">
        <v>21</v>
      </c>
      <c r="F485" s="3">
        <v>136</v>
      </c>
      <c r="G485" s="9" t="s">
        <v>14</v>
      </c>
      <c r="H485" s="4" t="s">
        <v>61</v>
      </c>
      <c r="I485" s="5">
        <v>2023</v>
      </c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9.5" customHeight="1" x14ac:dyDescent="0.2">
      <c r="A486" s="2" t="s">
        <v>1035</v>
      </c>
      <c r="B486" s="2" t="s">
        <v>30</v>
      </c>
      <c r="C486" s="10">
        <v>45280</v>
      </c>
      <c r="D486" s="2" t="s">
        <v>827</v>
      </c>
      <c r="E486" s="2" t="s">
        <v>21</v>
      </c>
      <c r="F486" s="3">
        <v>83</v>
      </c>
      <c r="G486" s="9" t="s">
        <v>14</v>
      </c>
      <c r="H486" s="4" t="s">
        <v>61</v>
      </c>
      <c r="I486" s="5">
        <v>2023</v>
      </c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9.5" customHeight="1" x14ac:dyDescent="0.2">
      <c r="A487" s="2" t="s">
        <v>1037</v>
      </c>
      <c r="B487" s="2" t="s">
        <v>34</v>
      </c>
      <c r="C487" s="10">
        <v>45281</v>
      </c>
      <c r="D487" s="2" t="s">
        <v>1038</v>
      </c>
      <c r="E487" s="2" t="s">
        <v>21</v>
      </c>
      <c r="F487" s="3">
        <v>2000</v>
      </c>
      <c r="G487" s="9" t="s">
        <v>14</v>
      </c>
      <c r="H487" s="4" t="s">
        <v>61</v>
      </c>
      <c r="I487" s="5">
        <v>2023</v>
      </c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9.5" customHeight="1" x14ac:dyDescent="0.2">
      <c r="A488" s="4" t="s">
        <v>1039</v>
      </c>
      <c r="B488" s="4" t="s">
        <v>132</v>
      </c>
      <c r="C488" s="4" t="s">
        <v>1040</v>
      </c>
      <c r="D488" s="4" t="s">
        <v>512</v>
      </c>
      <c r="E488" s="4" t="s">
        <v>21</v>
      </c>
      <c r="F488" s="2">
        <v>554</v>
      </c>
      <c r="G488" s="4" t="s">
        <v>14</v>
      </c>
      <c r="H488" s="4" t="s">
        <v>440</v>
      </c>
      <c r="I488" s="5">
        <v>2024</v>
      </c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9.5" customHeight="1" x14ac:dyDescent="0.2">
      <c r="A489" s="4" t="s">
        <v>1041</v>
      </c>
      <c r="B489" s="4" t="s">
        <v>34</v>
      </c>
      <c r="C489" s="4" t="s">
        <v>1042</v>
      </c>
      <c r="D489" s="4" t="s">
        <v>154</v>
      </c>
      <c r="E489" s="4" t="s">
        <v>21</v>
      </c>
      <c r="F489" s="9">
        <v>1200</v>
      </c>
      <c r="G489" s="4" t="s">
        <v>14</v>
      </c>
      <c r="H489" s="4" t="s">
        <v>440</v>
      </c>
      <c r="I489" s="5">
        <v>2024</v>
      </c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9.5" customHeight="1" x14ac:dyDescent="0.2">
      <c r="A490" s="4" t="s">
        <v>1043</v>
      </c>
      <c r="B490" s="4" t="s">
        <v>58</v>
      </c>
      <c r="C490" s="4" t="s">
        <v>1044</v>
      </c>
      <c r="D490" s="4" t="s">
        <v>385</v>
      </c>
      <c r="E490" s="4" t="s">
        <v>21</v>
      </c>
      <c r="F490" s="2">
        <v>988</v>
      </c>
      <c r="G490" s="4" t="s">
        <v>14</v>
      </c>
      <c r="H490" s="4" t="s">
        <v>440</v>
      </c>
      <c r="I490" s="5">
        <v>2024</v>
      </c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9.5" customHeight="1" x14ac:dyDescent="0.2">
      <c r="A491" s="4" t="s">
        <v>475</v>
      </c>
      <c r="B491" s="4" t="s">
        <v>116</v>
      </c>
      <c r="C491" s="4" t="s">
        <v>1045</v>
      </c>
      <c r="D491" s="4" t="s">
        <v>1046</v>
      </c>
      <c r="E491" s="4" t="s">
        <v>21</v>
      </c>
      <c r="F491" s="2">
        <v>60</v>
      </c>
      <c r="G491" s="4" t="s">
        <v>14</v>
      </c>
      <c r="H491" s="4" t="s">
        <v>440</v>
      </c>
      <c r="I491" s="5">
        <v>2024</v>
      </c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9.5" customHeight="1" x14ac:dyDescent="0.2">
      <c r="A492" s="4" t="s">
        <v>1047</v>
      </c>
      <c r="B492" s="4" t="s">
        <v>34</v>
      </c>
      <c r="C492" s="4" t="s">
        <v>1048</v>
      </c>
      <c r="D492" s="4" t="s">
        <v>385</v>
      </c>
      <c r="E492" s="4" t="s">
        <v>21</v>
      </c>
      <c r="F492" s="9">
        <v>1567</v>
      </c>
      <c r="G492" s="4" t="s">
        <v>14</v>
      </c>
      <c r="H492" s="4" t="s">
        <v>106</v>
      </c>
      <c r="I492" s="5">
        <v>2024</v>
      </c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9.5" customHeight="1" x14ac:dyDescent="0.2">
      <c r="A493" s="4" t="s">
        <v>1049</v>
      </c>
      <c r="B493" s="4" t="s">
        <v>1050</v>
      </c>
      <c r="C493" s="4" t="s">
        <v>1051</v>
      </c>
      <c r="D493" s="4" t="s">
        <v>152</v>
      </c>
      <c r="E493" s="4" t="s">
        <v>21</v>
      </c>
      <c r="F493" s="9">
        <v>1365</v>
      </c>
      <c r="G493" s="4" t="s">
        <v>14</v>
      </c>
      <c r="H493" s="4" t="s">
        <v>106</v>
      </c>
      <c r="I493" s="5">
        <v>2024</v>
      </c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9.5" customHeight="1" x14ac:dyDescent="0.2">
      <c r="A494" s="4" t="s">
        <v>1052</v>
      </c>
      <c r="B494" s="4" t="s">
        <v>30</v>
      </c>
      <c r="C494" s="4" t="s">
        <v>1053</v>
      </c>
      <c r="D494" s="4" t="s">
        <v>1054</v>
      </c>
      <c r="E494" s="4" t="s">
        <v>13</v>
      </c>
      <c r="F494" s="2" t="s">
        <v>14</v>
      </c>
      <c r="G494" s="2">
        <v>431</v>
      </c>
      <c r="H494" s="4" t="s">
        <v>106</v>
      </c>
      <c r="I494" s="5">
        <v>2024</v>
      </c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9.5" customHeight="1" x14ac:dyDescent="0.2">
      <c r="A495" s="4" t="s">
        <v>1055</v>
      </c>
      <c r="B495" s="4" t="s">
        <v>116</v>
      </c>
      <c r="C495" s="4" t="s">
        <v>1056</v>
      </c>
      <c r="D495" s="4" t="s">
        <v>1057</v>
      </c>
      <c r="E495" s="4" t="s">
        <v>21</v>
      </c>
      <c r="F495" s="9">
        <v>50</v>
      </c>
      <c r="G495" s="4" t="s">
        <v>14</v>
      </c>
      <c r="H495" s="4" t="s">
        <v>106</v>
      </c>
      <c r="I495" s="5">
        <v>2024</v>
      </c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9.5" customHeight="1" x14ac:dyDescent="0.2">
      <c r="A496" s="4" t="s">
        <v>1058</v>
      </c>
      <c r="B496" s="4" t="s">
        <v>10</v>
      </c>
      <c r="C496" s="4" t="s">
        <v>1059</v>
      </c>
      <c r="D496" s="4" t="s">
        <v>385</v>
      </c>
      <c r="E496" s="4" t="s">
        <v>21</v>
      </c>
      <c r="F496" s="9">
        <v>1469</v>
      </c>
      <c r="G496" s="4" t="s">
        <v>14</v>
      </c>
      <c r="H496" s="4" t="s">
        <v>106</v>
      </c>
      <c r="I496" s="5">
        <v>2024</v>
      </c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9.5" customHeight="1" x14ac:dyDescent="0.2">
      <c r="A497" s="4" t="s">
        <v>1060</v>
      </c>
      <c r="B497" s="4" t="s">
        <v>10</v>
      </c>
      <c r="C497" s="10">
        <v>45568</v>
      </c>
      <c r="D497" s="4" t="s">
        <v>1061</v>
      </c>
      <c r="E497" s="4" t="s">
        <v>21</v>
      </c>
      <c r="F497" s="2">
        <v>204</v>
      </c>
      <c r="G497" s="4" t="s">
        <v>14</v>
      </c>
      <c r="H497" s="4" t="s">
        <v>127</v>
      </c>
      <c r="I497" s="5">
        <v>2024</v>
      </c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9.5" customHeight="1" x14ac:dyDescent="0.2">
      <c r="A498" s="4" t="s">
        <v>1062</v>
      </c>
      <c r="B498" s="4" t="s">
        <v>58</v>
      </c>
      <c r="C498" s="4" t="s">
        <v>1063</v>
      </c>
      <c r="D498" s="4" t="s">
        <v>385</v>
      </c>
      <c r="E498" s="2" t="s">
        <v>21</v>
      </c>
      <c r="F498" s="2">
        <v>803</v>
      </c>
      <c r="G498" s="2" t="s">
        <v>14</v>
      </c>
      <c r="H498" s="2" t="s">
        <v>127</v>
      </c>
      <c r="I498" s="5">
        <v>2024</v>
      </c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9.5" customHeight="1" x14ac:dyDescent="0.2">
      <c r="A499" s="4" t="s">
        <v>1064</v>
      </c>
      <c r="B499" s="4" t="s">
        <v>58</v>
      </c>
      <c r="C499" s="4" t="s">
        <v>1065</v>
      </c>
      <c r="D499" s="4" t="s">
        <v>1066</v>
      </c>
      <c r="E499" s="2" t="s">
        <v>21</v>
      </c>
      <c r="F499" s="2">
        <v>575</v>
      </c>
      <c r="G499" s="2" t="s">
        <v>14</v>
      </c>
      <c r="H499" s="2" t="s">
        <v>127</v>
      </c>
      <c r="I499" s="5">
        <v>2024</v>
      </c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9.5" customHeight="1" x14ac:dyDescent="0.2">
      <c r="A500" s="4" t="s">
        <v>1067</v>
      </c>
      <c r="B500" s="4" t="s">
        <v>1050</v>
      </c>
      <c r="C500" s="4" t="s">
        <v>1068</v>
      </c>
      <c r="D500" s="4" t="s">
        <v>1069</v>
      </c>
      <c r="E500" s="2" t="s">
        <v>21</v>
      </c>
      <c r="F500" s="2">
        <v>150</v>
      </c>
      <c r="G500" s="2" t="s">
        <v>14</v>
      </c>
      <c r="H500" s="2" t="s">
        <v>127</v>
      </c>
      <c r="I500" s="5">
        <v>2024</v>
      </c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9.5" customHeight="1" x14ac:dyDescent="0.2">
      <c r="A501" s="4" t="s">
        <v>1070</v>
      </c>
      <c r="B501" s="4" t="s">
        <v>18</v>
      </c>
      <c r="C501" s="4" t="s">
        <v>1068</v>
      </c>
      <c r="D501" s="4" t="s">
        <v>192</v>
      </c>
      <c r="E501" s="2" t="s">
        <v>21</v>
      </c>
      <c r="F501" s="2">
        <v>153</v>
      </c>
      <c r="G501" s="2" t="s">
        <v>14</v>
      </c>
      <c r="H501" s="2" t="s">
        <v>127</v>
      </c>
      <c r="I501" s="5">
        <v>2024</v>
      </c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9.5" customHeight="1" x14ac:dyDescent="0.2">
      <c r="A502" s="4" t="s">
        <v>1071</v>
      </c>
      <c r="B502" s="4" t="s">
        <v>30</v>
      </c>
      <c r="C502" s="10">
        <v>45600</v>
      </c>
      <c r="D502" s="4" t="s">
        <v>1072</v>
      </c>
      <c r="E502" s="2" t="s">
        <v>21</v>
      </c>
      <c r="F502" s="2">
        <v>302</v>
      </c>
      <c r="G502" s="2" t="s">
        <v>14</v>
      </c>
      <c r="H502" s="2" t="s">
        <v>164</v>
      </c>
      <c r="I502" s="5">
        <v>2024</v>
      </c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9.5" customHeight="1" x14ac:dyDescent="0.2">
      <c r="A503" s="4" t="s">
        <v>1073</v>
      </c>
      <c r="B503" s="4" t="s">
        <v>103</v>
      </c>
      <c r="C503" s="4" t="s">
        <v>1074</v>
      </c>
      <c r="D503" s="4" t="s">
        <v>1075</v>
      </c>
      <c r="E503" s="2" t="s">
        <v>21</v>
      </c>
      <c r="F503" s="9">
        <v>759</v>
      </c>
      <c r="G503" s="2" t="s">
        <v>14</v>
      </c>
      <c r="H503" s="2" t="s">
        <v>164</v>
      </c>
      <c r="I503" s="5">
        <v>2024</v>
      </c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9.5" customHeight="1" x14ac:dyDescent="0.2">
      <c r="A504" s="4" t="s">
        <v>1076</v>
      </c>
      <c r="B504" s="4" t="s">
        <v>116</v>
      </c>
      <c r="C504" s="4" t="s">
        <v>1077</v>
      </c>
      <c r="D504" s="4" t="s">
        <v>1078</v>
      </c>
      <c r="E504" s="2" t="s">
        <v>21</v>
      </c>
      <c r="F504" s="2">
        <v>170</v>
      </c>
      <c r="G504" s="2" t="s">
        <v>14</v>
      </c>
      <c r="H504" s="2" t="s">
        <v>164</v>
      </c>
      <c r="I504" s="5">
        <v>2024</v>
      </c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9.5" customHeight="1" x14ac:dyDescent="0.2">
      <c r="A505" s="4" t="s">
        <v>1079</v>
      </c>
      <c r="B505" s="4" t="s">
        <v>1050</v>
      </c>
      <c r="C505" s="4" t="s">
        <v>1080</v>
      </c>
      <c r="D505" s="4" t="s">
        <v>385</v>
      </c>
      <c r="E505" s="2" t="s">
        <v>21</v>
      </c>
      <c r="F505" s="9">
        <v>1095</v>
      </c>
      <c r="G505" s="2" t="s">
        <v>14</v>
      </c>
      <c r="H505" s="2" t="s">
        <v>164</v>
      </c>
      <c r="I505" s="5">
        <v>2024</v>
      </c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9.5" customHeight="1" x14ac:dyDescent="0.2">
      <c r="A506" s="4" t="s">
        <v>1081</v>
      </c>
      <c r="B506" s="4" t="s">
        <v>24</v>
      </c>
      <c r="C506" s="4" t="s">
        <v>1082</v>
      </c>
      <c r="D506" s="4" t="s">
        <v>385</v>
      </c>
      <c r="E506" s="2" t="s">
        <v>21</v>
      </c>
      <c r="F506" s="2">
        <v>480</v>
      </c>
      <c r="G506" s="2" t="s">
        <v>14</v>
      </c>
      <c r="H506" s="2" t="s">
        <v>164</v>
      </c>
      <c r="I506" s="5">
        <v>2024</v>
      </c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9.5" customHeight="1" x14ac:dyDescent="0.2">
      <c r="A507" s="4" t="s">
        <v>1083</v>
      </c>
      <c r="B507" s="4" t="s">
        <v>10</v>
      </c>
      <c r="C507" s="4" t="s">
        <v>1084</v>
      </c>
      <c r="D507" s="4" t="s">
        <v>385</v>
      </c>
      <c r="E507" s="2" t="s">
        <v>21</v>
      </c>
      <c r="F507" s="2">
        <v>448</v>
      </c>
      <c r="G507" s="2" t="s">
        <v>14</v>
      </c>
      <c r="H507" s="2" t="s">
        <v>164</v>
      </c>
      <c r="I507" s="5">
        <v>2024</v>
      </c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9.5" customHeight="1" x14ac:dyDescent="0.2">
      <c r="A508" s="4" t="s">
        <v>1085</v>
      </c>
      <c r="B508" s="4" t="s">
        <v>103</v>
      </c>
      <c r="C508" s="4" t="s">
        <v>1086</v>
      </c>
      <c r="D508" s="4" t="s">
        <v>1087</v>
      </c>
      <c r="E508" s="2" t="s">
        <v>21</v>
      </c>
      <c r="F508" s="2">
        <v>758</v>
      </c>
      <c r="G508" s="2" t="s">
        <v>14</v>
      </c>
      <c r="H508" s="2" t="s">
        <v>208</v>
      </c>
      <c r="I508" s="5">
        <v>2024</v>
      </c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9.5" customHeight="1" x14ac:dyDescent="0.2">
      <c r="A509" s="4" t="s">
        <v>1088</v>
      </c>
      <c r="B509" s="4" t="s">
        <v>132</v>
      </c>
      <c r="C509" s="4" t="s">
        <v>1089</v>
      </c>
      <c r="D509" s="4" t="s">
        <v>132</v>
      </c>
      <c r="E509" s="2" t="s">
        <v>21</v>
      </c>
      <c r="F509" s="9">
        <v>5839</v>
      </c>
      <c r="G509" s="2" t="s">
        <v>14</v>
      </c>
      <c r="H509" s="2" t="s">
        <v>208</v>
      </c>
      <c r="I509" s="5">
        <v>2024</v>
      </c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9.5" customHeight="1" x14ac:dyDescent="0.2">
      <c r="A510" s="4" t="s">
        <v>1090</v>
      </c>
      <c r="B510" s="4" t="s">
        <v>116</v>
      </c>
      <c r="C510" s="4" t="s">
        <v>1091</v>
      </c>
      <c r="D510" s="4" t="s">
        <v>152</v>
      </c>
      <c r="E510" s="2" t="s">
        <v>21</v>
      </c>
      <c r="F510" s="2">
        <v>350</v>
      </c>
      <c r="G510" s="2" t="s">
        <v>14</v>
      </c>
      <c r="H510" s="2" t="s">
        <v>208</v>
      </c>
      <c r="I510" s="5">
        <v>2024</v>
      </c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9.5" customHeight="1" x14ac:dyDescent="0.2">
      <c r="A511" s="4" t="s">
        <v>1092</v>
      </c>
      <c r="B511" s="4" t="s">
        <v>10</v>
      </c>
      <c r="C511" s="10" t="s">
        <v>1093</v>
      </c>
      <c r="D511" s="4" t="s">
        <v>1094</v>
      </c>
      <c r="E511" s="2" t="s">
        <v>1095</v>
      </c>
      <c r="F511" s="2">
        <v>214</v>
      </c>
      <c r="G511" s="2" t="s">
        <v>14</v>
      </c>
      <c r="H511" s="2" t="s">
        <v>208</v>
      </c>
      <c r="I511" s="5">
        <v>2024</v>
      </c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9.5" customHeight="1" x14ac:dyDescent="0.2">
      <c r="A512" s="4" t="s">
        <v>1096</v>
      </c>
      <c r="B512" s="4" t="s">
        <v>30</v>
      </c>
      <c r="C512" s="10">
        <v>45601</v>
      </c>
      <c r="D512" s="4" t="s">
        <v>385</v>
      </c>
      <c r="E512" s="2" t="s">
        <v>21</v>
      </c>
      <c r="F512" s="2">
        <v>245</v>
      </c>
      <c r="G512" s="2" t="s">
        <v>14</v>
      </c>
      <c r="H512" s="2" t="s">
        <v>208</v>
      </c>
      <c r="I512" s="5">
        <v>2024</v>
      </c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9.5" customHeight="1" x14ac:dyDescent="0.2">
      <c r="A513" s="4" t="s">
        <v>1097</v>
      </c>
      <c r="B513" s="4" t="s">
        <v>116</v>
      </c>
      <c r="C513" s="4" t="s">
        <v>1098</v>
      </c>
      <c r="D513" s="4" t="s">
        <v>1099</v>
      </c>
      <c r="E513" s="2" t="s">
        <v>21</v>
      </c>
      <c r="F513" s="2">
        <v>80</v>
      </c>
      <c r="G513" s="2" t="s">
        <v>14</v>
      </c>
      <c r="H513" s="2" t="s">
        <v>208</v>
      </c>
      <c r="I513" s="5">
        <v>2024</v>
      </c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9.5" customHeight="1" x14ac:dyDescent="0.2">
      <c r="A514" s="4" t="s">
        <v>1100</v>
      </c>
      <c r="B514" s="4" t="s">
        <v>30</v>
      </c>
      <c r="C514" s="4" t="s">
        <v>1101</v>
      </c>
      <c r="D514" s="4" t="s">
        <v>1102</v>
      </c>
      <c r="E514" s="2" t="s">
        <v>13</v>
      </c>
      <c r="F514" s="2" t="s">
        <v>14</v>
      </c>
      <c r="G514" s="2">
        <v>34</v>
      </c>
      <c r="H514" s="2" t="s">
        <v>208</v>
      </c>
      <c r="I514" s="5">
        <v>2024</v>
      </c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9.5" customHeight="1" x14ac:dyDescent="0.2">
      <c r="A515" s="4" t="s">
        <v>359</v>
      </c>
      <c r="B515" s="4" t="s">
        <v>24</v>
      </c>
      <c r="C515" s="4" t="s">
        <v>1103</v>
      </c>
      <c r="D515" s="4" t="s">
        <v>361</v>
      </c>
      <c r="E515" s="2" t="s">
        <v>21</v>
      </c>
      <c r="F515" s="2">
        <v>32</v>
      </c>
      <c r="G515" s="2" t="s">
        <v>14</v>
      </c>
      <c r="H515" s="4" t="s">
        <v>208</v>
      </c>
      <c r="I515" s="5">
        <v>2024</v>
      </c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9.5" customHeight="1" x14ac:dyDescent="0.2">
      <c r="A516" s="4" t="s">
        <v>1104</v>
      </c>
      <c r="B516" s="4" t="s">
        <v>30</v>
      </c>
      <c r="C516" s="4" t="s">
        <v>1105</v>
      </c>
      <c r="D516" s="4" t="s">
        <v>1106</v>
      </c>
      <c r="E516" s="2" t="s">
        <v>13</v>
      </c>
      <c r="F516" s="2" t="s">
        <v>14</v>
      </c>
      <c r="G516" s="2" t="s">
        <v>14</v>
      </c>
      <c r="H516" s="4" t="s">
        <v>230</v>
      </c>
      <c r="I516" s="5">
        <v>2024</v>
      </c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9.5" customHeight="1" x14ac:dyDescent="0.2">
      <c r="A517" s="4" t="s">
        <v>1107</v>
      </c>
      <c r="B517" s="4" t="s">
        <v>30</v>
      </c>
      <c r="C517" s="4" t="s">
        <v>1108</v>
      </c>
      <c r="D517" s="4" t="s">
        <v>831</v>
      </c>
      <c r="E517" s="2" t="s">
        <v>21</v>
      </c>
      <c r="F517" s="2">
        <v>91</v>
      </c>
      <c r="G517" s="2" t="s">
        <v>14</v>
      </c>
      <c r="H517" s="4" t="s">
        <v>230</v>
      </c>
      <c r="I517" s="5">
        <v>2024</v>
      </c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9.5" customHeight="1" x14ac:dyDescent="0.2">
      <c r="A518" s="4" t="s">
        <v>1097</v>
      </c>
      <c r="B518" s="4" t="s">
        <v>116</v>
      </c>
      <c r="C518" s="4" t="s">
        <v>1109</v>
      </c>
      <c r="D518" s="4" t="s">
        <v>1110</v>
      </c>
      <c r="E518" s="2" t="s">
        <v>21</v>
      </c>
      <c r="F518" s="2">
        <v>87</v>
      </c>
      <c r="G518" s="2" t="s">
        <v>14</v>
      </c>
      <c r="H518" s="4" t="s">
        <v>230</v>
      </c>
      <c r="I518" s="5">
        <v>2024</v>
      </c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9.5" customHeight="1" x14ac:dyDescent="0.2">
      <c r="A519" s="4" t="s">
        <v>1111</v>
      </c>
      <c r="B519" s="4" t="s">
        <v>24</v>
      </c>
      <c r="C519" s="4" t="s">
        <v>1112</v>
      </c>
      <c r="D519" s="4" t="s">
        <v>174</v>
      </c>
      <c r="E519" s="4" t="s">
        <v>21</v>
      </c>
      <c r="F519" s="2">
        <v>30</v>
      </c>
      <c r="G519" s="4" t="s">
        <v>14</v>
      </c>
      <c r="H519" s="4" t="s">
        <v>230</v>
      </c>
      <c r="I519" s="5">
        <v>2024</v>
      </c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9.5" customHeight="1" x14ac:dyDescent="0.2">
      <c r="A520" s="2" t="s">
        <v>1113</v>
      </c>
      <c r="B520" s="2" t="s">
        <v>18</v>
      </c>
      <c r="C520" s="2" t="s">
        <v>1114</v>
      </c>
      <c r="D520" s="2" t="s">
        <v>1115</v>
      </c>
      <c r="E520" s="2" t="s">
        <v>21</v>
      </c>
      <c r="F520" s="2">
        <v>157</v>
      </c>
      <c r="G520" s="2" t="s">
        <v>14</v>
      </c>
      <c r="H520" s="2" t="s">
        <v>230</v>
      </c>
      <c r="I520" s="5">
        <v>2024</v>
      </c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9.5" customHeight="1" x14ac:dyDescent="0.2">
      <c r="A521" s="2" t="s">
        <v>1116</v>
      </c>
      <c r="B521" s="2" t="s">
        <v>58</v>
      </c>
      <c r="C521" s="2" t="s">
        <v>1117</v>
      </c>
      <c r="D521" s="2" t="s">
        <v>1118</v>
      </c>
      <c r="E521" s="2" t="s">
        <v>21</v>
      </c>
      <c r="F521" s="2">
        <v>300</v>
      </c>
      <c r="G521" s="2" t="s">
        <v>14</v>
      </c>
      <c r="H521" s="2" t="s">
        <v>230</v>
      </c>
      <c r="I521" s="5">
        <v>2024</v>
      </c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9.5" customHeight="1" x14ac:dyDescent="0.2">
      <c r="A522" s="2" t="s">
        <v>1119</v>
      </c>
      <c r="B522" s="2" t="s">
        <v>10</v>
      </c>
      <c r="C522" s="2" t="s">
        <v>1120</v>
      </c>
      <c r="D522" s="2" t="s">
        <v>219</v>
      </c>
      <c r="E522" s="2" t="s">
        <v>21</v>
      </c>
      <c r="F522" s="2">
        <v>950</v>
      </c>
      <c r="G522" s="2" t="s">
        <v>14</v>
      </c>
      <c r="H522" s="2" t="s">
        <v>230</v>
      </c>
      <c r="I522" s="5">
        <v>2024</v>
      </c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9.5" customHeight="1" x14ac:dyDescent="0.2">
      <c r="A523" s="2" t="s">
        <v>1121</v>
      </c>
      <c r="B523" s="2" t="s">
        <v>18</v>
      </c>
      <c r="C523" s="2" t="s">
        <v>1122</v>
      </c>
      <c r="D523" s="2" t="s">
        <v>1123</v>
      </c>
      <c r="E523" s="2" t="s">
        <v>21</v>
      </c>
      <c r="F523" s="2">
        <v>240</v>
      </c>
      <c r="G523" s="2" t="s">
        <v>14</v>
      </c>
      <c r="H523" s="2" t="s">
        <v>245</v>
      </c>
      <c r="I523" s="5">
        <v>2024</v>
      </c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9.5" customHeight="1" x14ac:dyDescent="0.2">
      <c r="A524" s="2" t="s">
        <v>1124</v>
      </c>
      <c r="B524" s="2" t="s">
        <v>24</v>
      </c>
      <c r="C524" s="2" t="s">
        <v>1125</v>
      </c>
      <c r="D524" s="2" t="s">
        <v>1126</v>
      </c>
      <c r="E524" s="2" t="s">
        <v>21</v>
      </c>
      <c r="F524" s="9">
        <v>4200</v>
      </c>
      <c r="G524" s="2" t="s">
        <v>14</v>
      </c>
      <c r="H524" s="2" t="s">
        <v>245</v>
      </c>
      <c r="I524" s="5">
        <v>2024</v>
      </c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9.5" customHeight="1" x14ac:dyDescent="0.2">
      <c r="A525" s="2" t="s">
        <v>1127</v>
      </c>
      <c r="B525" s="2" t="s">
        <v>1050</v>
      </c>
      <c r="C525" s="2" t="s">
        <v>1128</v>
      </c>
      <c r="D525" s="2" t="s">
        <v>1129</v>
      </c>
      <c r="E525" s="2" t="s">
        <v>21</v>
      </c>
      <c r="F525" s="9">
        <v>15000</v>
      </c>
      <c r="G525" s="2" t="s">
        <v>14</v>
      </c>
      <c r="H525" s="2" t="s">
        <v>687</v>
      </c>
      <c r="I525" s="5">
        <v>2024</v>
      </c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9.5" customHeight="1" x14ac:dyDescent="0.2">
      <c r="A526" s="2" t="s">
        <v>1130</v>
      </c>
      <c r="B526" s="2" t="s">
        <v>34</v>
      </c>
      <c r="C526" s="2" t="s">
        <v>1131</v>
      </c>
      <c r="D526" s="2" t="s">
        <v>154</v>
      </c>
      <c r="E526" s="2" t="s">
        <v>21</v>
      </c>
      <c r="F526" s="9">
        <v>1250</v>
      </c>
      <c r="G526" s="2" t="s">
        <v>14</v>
      </c>
      <c r="H526" s="2" t="s">
        <v>687</v>
      </c>
      <c r="I526" s="5">
        <v>2024</v>
      </c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9.5" customHeight="1" x14ac:dyDescent="0.2">
      <c r="A527" s="2" t="s">
        <v>1132</v>
      </c>
      <c r="B527" s="2" t="s">
        <v>30</v>
      </c>
      <c r="C527" s="2" t="s">
        <v>1133</v>
      </c>
      <c r="D527" s="2" t="s">
        <v>1134</v>
      </c>
      <c r="E527" s="2" t="s">
        <v>21</v>
      </c>
      <c r="F527" s="2">
        <v>112</v>
      </c>
      <c r="G527" s="2" t="s">
        <v>14</v>
      </c>
      <c r="H527" s="2" t="s">
        <v>687</v>
      </c>
      <c r="I527" s="5">
        <v>2024</v>
      </c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9.5" customHeight="1" x14ac:dyDescent="0.2">
      <c r="A528" s="2" t="s">
        <v>1135</v>
      </c>
      <c r="B528" s="2" t="s">
        <v>10</v>
      </c>
      <c r="C528" s="2" t="s">
        <v>1133</v>
      </c>
      <c r="D528" s="2" t="s">
        <v>385</v>
      </c>
      <c r="E528" s="2" t="s">
        <v>21</v>
      </c>
      <c r="F528" s="2">
        <v>30</v>
      </c>
      <c r="G528" s="2" t="s">
        <v>14</v>
      </c>
      <c r="H528" s="2" t="s">
        <v>687</v>
      </c>
      <c r="I528" s="5">
        <v>2024</v>
      </c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9.5" customHeight="1" x14ac:dyDescent="0.2">
      <c r="A529" s="2" t="s">
        <v>1136</v>
      </c>
      <c r="B529" s="2" t="s">
        <v>34</v>
      </c>
      <c r="C529" s="2" t="s">
        <v>1137</v>
      </c>
      <c r="D529" s="2" t="s">
        <v>154</v>
      </c>
      <c r="E529" s="2" t="s">
        <v>21</v>
      </c>
      <c r="F529" s="9">
        <v>998</v>
      </c>
      <c r="G529" s="2" t="s">
        <v>14</v>
      </c>
      <c r="H529" s="2" t="s">
        <v>687</v>
      </c>
      <c r="I529" s="5">
        <v>2024</v>
      </c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9.5" customHeight="1" x14ac:dyDescent="0.2">
      <c r="A530" s="2" t="s">
        <v>1138</v>
      </c>
      <c r="B530" s="2" t="s">
        <v>132</v>
      </c>
      <c r="C530" s="2" t="s">
        <v>1139</v>
      </c>
      <c r="D530" s="2" t="s">
        <v>512</v>
      </c>
      <c r="E530" s="2" t="s">
        <v>21</v>
      </c>
      <c r="F530" s="2">
        <v>126</v>
      </c>
      <c r="G530" s="2" t="s">
        <v>14</v>
      </c>
      <c r="H530" s="2" t="s">
        <v>687</v>
      </c>
      <c r="I530" s="5">
        <v>2024</v>
      </c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9.5" customHeight="1" x14ac:dyDescent="0.2">
      <c r="A531" s="2" t="s">
        <v>1140</v>
      </c>
      <c r="B531" s="2" t="s">
        <v>24</v>
      </c>
      <c r="C531" s="2" t="s">
        <v>1141</v>
      </c>
      <c r="D531" s="2" t="s">
        <v>1142</v>
      </c>
      <c r="E531" s="2" t="s">
        <v>21</v>
      </c>
      <c r="F531" s="2">
        <v>100</v>
      </c>
      <c r="G531" s="2" t="s">
        <v>14</v>
      </c>
      <c r="H531" s="2" t="s">
        <v>283</v>
      </c>
      <c r="I531" s="5">
        <v>2024</v>
      </c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9.5" customHeight="1" x14ac:dyDescent="0.2">
      <c r="A532" s="2" t="s">
        <v>1143</v>
      </c>
      <c r="B532" s="2" t="s">
        <v>77</v>
      </c>
      <c r="C532" s="2" t="s">
        <v>1144</v>
      </c>
      <c r="D532" s="2" t="s">
        <v>385</v>
      </c>
      <c r="E532" s="2" t="s">
        <v>21</v>
      </c>
      <c r="F532" s="2">
        <v>548</v>
      </c>
      <c r="G532" s="2" t="s">
        <v>14</v>
      </c>
      <c r="H532" s="2" t="s">
        <v>283</v>
      </c>
      <c r="I532" s="5">
        <v>2024</v>
      </c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9.5" customHeight="1" x14ac:dyDescent="0.2">
      <c r="A533" s="2" t="s">
        <v>1145</v>
      </c>
      <c r="B533" s="2" t="s">
        <v>1050</v>
      </c>
      <c r="C533" s="2" t="s">
        <v>1144</v>
      </c>
      <c r="D533" s="2" t="s">
        <v>1146</v>
      </c>
      <c r="E533" s="2" t="s">
        <v>21</v>
      </c>
      <c r="F533" s="2">
        <v>78</v>
      </c>
      <c r="G533" s="2" t="s">
        <v>14</v>
      </c>
      <c r="H533" s="2" t="s">
        <v>283</v>
      </c>
      <c r="I533" s="5">
        <v>2024</v>
      </c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9.5" customHeight="1" x14ac:dyDescent="0.2">
      <c r="A534" s="2" t="s">
        <v>1147</v>
      </c>
      <c r="B534" s="2" t="s">
        <v>24</v>
      </c>
      <c r="C534" s="2" t="s">
        <v>1148</v>
      </c>
      <c r="D534" s="2" t="s">
        <v>385</v>
      </c>
      <c r="E534" s="2" t="s">
        <v>21</v>
      </c>
      <c r="F534" s="2">
        <v>319</v>
      </c>
      <c r="G534" s="2" t="s">
        <v>14</v>
      </c>
      <c r="H534" s="2" t="s">
        <v>283</v>
      </c>
      <c r="I534" s="5">
        <v>2024</v>
      </c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9.5" customHeight="1" x14ac:dyDescent="0.2">
      <c r="A535" s="2" t="s">
        <v>1149</v>
      </c>
      <c r="B535" s="2" t="s">
        <v>103</v>
      </c>
      <c r="C535" s="2" t="s">
        <v>1150</v>
      </c>
      <c r="D535" s="2" t="s">
        <v>1151</v>
      </c>
      <c r="E535" s="2" t="s">
        <v>21</v>
      </c>
      <c r="F535" s="2">
        <v>280</v>
      </c>
      <c r="G535" s="2" t="s">
        <v>14</v>
      </c>
      <c r="H535" s="2" t="s">
        <v>283</v>
      </c>
      <c r="I535" s="5">
        <v>2024</v>
      </c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9.5" customHeight="1" x14ac:dyDescent="0.2">
      <c r="A536" s="2" t="s">
        <v>1152</v>
      </c>
      <c r="B536" s="2" t="s">
        <v>58</v>
      </c>
      <c r="C536" s="10">
        <v>45361</v>
      </c>
      <c r="D536" s="2" t="s">
        <v>1153</v>
      </c>
      <c r="E536" s="2" t="s">
        <v>21</v>
      </c>
      <c r="F536" s="2">
        <v>188</v>
      </c>
      <c r="G536" s="2" t="s">
        <v>14</v>
      </c>
      <c r="H536" s="2" t="s">
        <v>22</v>
      </c>
      <c r="I536" s="5">
        <v>2024</v>
      </c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9.5" customHeight="1" x14ac:dyDescent="0.2">
      <c r="A537" s="2" t="s">
        <v>1154</v>
      </c>
      <c r="B537" s="2" t="s">
        <v>18</v>
      </c>
      <c r="C537" s="2" t="s">
        <v>1155</v>
      </c>
      <c r="D537" s="2" t="s">
        <v>385</v>
      </c>
      <c r="E537" s="2" t="s">
        <v>21</v>
      </c>
      <c r="F537" s="2">
        <v>123</v>
      </c>
      <c r="G537" s="2" t="s">
        <v>14</v>
      </c>
      <c r="H537" s="2" t="s">
        <v>22</v>
      </c>
      <c r="I537" s="5">
        <v>2024</v>
      </c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9.5" customHeight="1" x14ac:dyDescent="0.2">
      <c r="A538" s="2" t="s">
        <v>1156</v>
      </c>
      <c r="B538" s="2" t="s">
        <v>30</v>
      </c>
      <c r="C538" s="2" t="s">
        <v>1157</v>
      </c>
      <c r="D538" s="2" t="s">
        <v>152</v>
      </c>
      <c r="E538" s="2" t="s">
        <v>21</v>
      </c>
      <c r="F538" s="9">
        <v>1003</v>
      </c>
      <c r="G538" s="2" t="s">
        <v>14</v>
      </c>
      <c r="H538" s="2" t="s">
        <v>22</v>
      </c>
      <c r="I538" s="5">
        <v>2024</v>
      </c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9.5" customHeight="1" x14ac:dyDescent="0.2">
      <c r="A539" s="2" t="s">
        <v>1158</v>
      </c>
      <c r="B539" s="2" t="s">
        <v>116</v>
      </c>
      <c r="C539" s="2" t="s">
        <v>1159</v>
      </c>
      <c r="D539" s="2" t="s">
        <v>385</v>
      </c>
      <c r="E539" s="2" t="s">
        <v>21</v>
      </c>
      <c r="F539" s="2">
        <v>305</v>
      </c>
      <c r="G539" s="2" t="s">
        <v>14</v>
      </c>
      <c r="H539" s="2" t="s">
        <v>22</v>
      </c>
      <c r="I539" s="5">
        <v>2024</v>
      </c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9.5" customHeight="1" x14ac:dyDescent="0.2">
      <c r="A540" s="2" t="s">
        <v>1160</v>
      </c>
      <c r="B540" s="2" t="s">
        <v>1050</v>
      </c>
      <c r="C540" s="2" t="s">
        <v>1161</v>
      </c>
      <c r="D540" s="2" t="s">
        <v>154</v>
      </c>
      <c r="E540" s="2" t="s">
        <v>21</v>
      </c>
      <c r="F540" s="9">
        <v>2772</v>
      </c>
      <c r="G540" s="2" t="s">
        <v>14</v>
      </c>
      <c r="H540" s="2" t="s">
        <v>22</v>
      </c>
      <c r="I540" s="5">
        <v>2024</v>
      </c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9.5" customHeight="1" x14ac:dyDescent="0.2">
      <c r="A541" s="2" t="s">
        <v>1162</v>
      </c>
      <c r="B541" s="2" t="s">
        <v>58</v>
      </c>
      <c r="C541" s="2" t="s">
        <v>1163</v>
      </c>
      <c r="D541" s="2" t="s">
        <v>152</v>
      </c>
      <c r="E541" s="2" t="s">
        <v>21</v>
      </c>
      <c r="F541" s="2">
        <v>823</v>
      </c>
      <c r="G541" s="2" t="s">
        <v>14</v>
      </c>
      <c r="H541" s="2" t="s">
        <v>22</v>
      </c>
      <c r="I541" s="5">
        <v>2024</v>
      </c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9.5" customHeight="1" x14ac:dyDescent="0.2">
      <c r="A542" s="2" t="s">
        <v>1164</v>
      </c>
      <c r="B542" s="2" t="s">
        <v>103</v>
      </c>
      <c r="C542" s="2" t="s">
        <v>1165</v>
      </c>
      <c r="D542" s="2" t="s">
        <v>152</v>
      </c>
      <c r="E542" s="2" t="s">
        <v>21</v>
      </c>
      <c r="F542" s="2">
        <v>990</v>
      </c>
      <c r="G542" s="2" t="s">
        <v>14</v>
      </c>
      <c r="H542" s="2" t="s">
        <v>22</v>
      </c>
      <c r="I542" s="5">
        <v>2024</v>
      </c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9.5" customHeight="1" x14ac:dyDescent="0.2">
      <c r="A543" s="2" t="s">
        <v>1166</v>
      </c>
      <c r="B543" s="2" t="s">
        <v>24</v>
      </c>
      <c r="C543" s="2" t="s">
        <v>1167</v>
      </c>
      <c r="D543" s="2" t="s">
        <v>152</v>
      </c>
      <c r="E543" s="2" t="s">
        <v>21</v>
      </c>
      <c r="F543" s="2">
        <v>201</v>
      </c>
      <c r="G543" s="2" t="s">
        <v>14</v>
      </c>
      <c r="H543" s="2" t="s">
        <v>22</v>
      </c>
      <c r="I543" s="5">
        <v>2024</v>
      </c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9.5" customHeight="1" x14ac:dyDescent="0.2">
      <c r="A544" s="2" t="s">
        <v>1168</v>
      </c>
      <c r="B544" s="2" t="s">
        <v>10</v>
      </c>
      <c r="C544" s="2" t="s">
        <v>1167</v>
      </c>
      <c r="D544" s="2" t="s">
        <v>1169</v>
      </c>
      <c r="E544" s="2" t="s">
        <v>21</v>
      </c>
      <c r="F544" s="9">
        <v>6643</v>
      </c>
      <c r="G544" s="2" t="s">
        <v>14</v>
      </c>
      <c r="H544" s="2" t="s">
        <v>22</v>
      </c>
      <c r="I544" s="5">
        <v>2024</v>
      </c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9.5" customHeight="1" x14ac:dyDescent="0.2">
      <c r="A545" s="2" t="s">
        <v>1170</v>
      </c>
      <c r="B545" s="2" t="s">
        <v>58</v>
      </c>
      <c r="C545" s="2" t="s">
        <v>1171</v>
      </c>
      <c r="D545" s="2" t="s">
        <v>385</v>
      </c>
      <c r="E545" s="2" t="s">
        <v>21</v>
      </c>
      <c r="F545" s="2">
        <v>564</v>
      </c>
      <c r="G545" s="2" t="s">
        <v>14</v>
      </c>
      <c r="H545" s="2" t="s">
        <v>22</v>
      </c>
      <c r="I545" s="5">
        <v>2024</v>
      </c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9.5" customHeight="1" x14ac:dyDescent="0.2">
      <c r="A546" s="2" t="s">
        <v>1172</v>
      </c>
      <c r="B546" s="2" t="s">
        <v>103</v>
      </c>
      <c r="C546" s="2" t="s">
        <v>1173</v>
      </c>
      <c r="D546" s="2" t="s">
        <v>154</v>
      </c>
      <c r="E546" s="2" t="s">
        <v>21</v>
      </c>
      <c r="F546" s="9">
        <v>2116</v>
      </c>
      <c r="G546" s="2" t="s">
        <v>14</v>
      </c>
      <c r="H546" s="2" t="s">
        <v>37</v>
      </c>
      <c r="I546" s="5">
        <v>2024</v>
      </c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9.5" customHeight="1" x14ac:dyDescent="0.2">
      <c r="A547" s="4" t="s">
        <v>1174</v>
      </c>
      <c r="B547" s="4" t="s">
        <v>10</v>
      </c>
      <c r="C547" s="4" t="s">
        <v>1175</v>
      </c>
      <c r="D547" s="2" t="s">
        <v>154</v>
      </c>
      <c r="E547" s="4" t="s">
        <v>21</v>
      </c>
      <c r="F547" s="9">
        <v>5115</v>
      </c>
      <c r="G547" s="4" t="s">
        <v>14</v>
      </c>
      <c r="H547" s="4" t="s">
        <v>37</v>
      </c>
      <c r="I547" s="5">
        <v>2024</v>
      </c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9.5" customHeight="1" x14ac:dyDescent="0.2">
      <c r="A548" s="2" t="s">
        <v>1176</v>
      </c>
      <c r="B548" s="2" t="s">
        <v>132</v>
      </c>
      <c r="C548" s="2" t="s">
        <v>1177</v>
      </c>
      <c r="D548" s="2" t="s">
        <v>549</v>
      </c>
      <c r="E548" s="2" t="s">
        <v>21</v>
      </c>
      <c r="F548" s="2">
        <v>274</v>
      </c>
      <c r="G548" s="2" t="s">
        <v>14</v>
      </c>
      <c r="H548" s="2" t="s">
        <v>37</v>
      </c>
      <c r="I548" s="5">
        <v>2024</v>
      </c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9.5" customHeight="1" x14ac:dyDescent="0.2">
      <c r="A549" s="11" t="s">
        <v>1178</v>
      </c>
      <c r="B549" s="11" t="s">
        <v>30</v>
      </c>
      <c r="C549" s="11" t="s">
        <v>1179</v>
      </c>
      <c r="D549" s="11" t="s">
        <v>152</v>
      </c>
      <c r="E549" s="11" t="s">
        <v>21</v>
      </c>
      <c r="F549" s="11">
        <v>112</v>
      </c>
      <c r="G549" s="11" t="s">
        <v>14</v>
      </c>
      <c r="H549" s="11" t="s">
        <v>37</v>
      </c>
      <c r="I549" s="12">
        <v>2024</v>
      </c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">
      <c r="A550" s="11" t="s">
        <v>1180</v>
      </c>
      <c r="B550" s="11" t="s">
        <v>34</v>
      </c>
      <c r="C550" s="11" t="s">
        <v>1181</v>
      </c>
      <c r="D550" s="11" t="s">
        <v>154</v>
      </c>
      <c r="E550" s="11" t="s">
        <v>21</v>
      </c>
      <c r="F550" s="13">
        <v>1241</v>
      </c>
      <c r="G550" s="11" t="s">
        <v>14</v>
      </c>
      <c r="H550" s="11" t="s">
        <v>37</v>
      </c>
      <c r="I550" s="12">
        <v>2024</v>
      </c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">
      <c r="A551" s="11" t="s">
        <v>1182</v>
      </c>
      <c r="B551" s="11" t="s">
        <v>30</v>
      </c>
      <c r="C551" s="11" t="s">
        <v>1183</v>
      </c>
      <c r="D551" s="11" t="s">
        <v>1110</v>
      </c>
      <c r="E551" s="11" t="s">
        <v>21</v>
      </c>
      <c r="F551" s="11">
        <v>74</v>
      </c>
      <c r="G551" s="11" t="s">
        <v>14</v>
      </c>
      <c r="H551" s="11" t="s">
        <v>37</v>
      </c>
      <c r="I551" s="12">
        <v>2024</v>
      </c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">
      <c r="A552" s="11" t="s">
        <v>1184</v>
      </c>
      <c r="B552" s="11" t="s">
        <v>30</v>
      </c>
      <c r="C552" s="11" t="s">
        <v>1185</v>
      </c>
      <c r="D552" s="11" t="s">
        <v>1186</v>
      </c>
      <c r="E552" s="11" t="s">
        <v>21</v>
      </c>
      <c r="F552" s="11">
        <v>386</v>
      </c>
      <c r="G552" s="11" t="s">
        <v>14</v>
      </c>
      <c r="H552" s="11" t="s">
        <v>61</v>
      </c>
      <c r="I552" s="12">
        <v>2024</v>
      </c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">
      <c r="A553" s="11" t="s">
        <v>1187</v>
      </c>
      <c r="B553" s="11" t="s">
        <v>410</v>
      </c>
      <c r="C553" s="11" t="s">
        <v>1188</v>
      </c>
      <c r="D553" s="11" t="s">
        <v>385</v>
      </c>
      <c r="E553" s="11" t="s">
        <v>21</v>
      </c>
      <c r="F553" s="13">
        <v>1435</v>
      </c>
      <c r="G553" s="11" t="s">
        <v>14</v>
      </c>
      <c r="H553" s="11" t="s">
        <v>61</v>
      </c>
      <c r="I553" s="12">
        <v>2024</v>
      </c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">
      <c r="A554" s="2" t="s">
        <v>1189</v>
      </c>
      <c r="B554" s="2" t="s">
        <v>172</v>
      </c>
      <c r="C554" s="14">
        <v>45671</v>
      </c>
      <c r="D554" s="2" t="s">
        <v>1190</v>
      </c>
      <c r="E554" s="2" t="s">
        <v>21</v>
      </c>
      <c r="F554" s="11">
        <v>60</v>
      </c>
      <c r="G554" s="1" t="s">
        <v>14</v>
      </c>
      <c r="H554" s="1" t="s">
        <v>440</v>
      </c>
      <c r="I554" s="12">
        <v>2025</v>
      </c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">
      <c r="A555" s="1" t="s">
        <v>1191</v>
      </c>
      <c r="B555" s="2" t="s">
        <v>1050</v>
      </c>
      <c r="C555" s="14">
        <v>45675</v>
      </c>
      <c r="D555" s="1" t="s">
        <v>1192</v>
      </c>
      <c r="E555" s="2" t="s">
        <v>21</v>
      </c>
      <c r="F555" s="13">
        <v>1500</v>
      </c>
      <c r="G555" s="1" t="s">
        <v>14</v>
      </c>
      <c r="H555" s="1" t="s">
        <v>440</v>
      </c>
      <c r="I555" s="12">
        <v>2025</v>
      </c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 t="s">
        <v>1193</v>
      </c>
      <c r="B556" s="1" t="s">
        <v>116</v>
      </c>
      <c r="C556" s="14">
        <v>45680</v>
      </c>
      <c r="D556" s="1" t="s">
        <v>477</v>
      </c>
      <c r="E556" s="2" t="s">
        <v>21</v>
      </c>
      <c r="F556" s="11">
        <v>85</v>
      </c>
      <c r="G556" s="1" t="s">
        <v>14</v>
      </c>
      <c r="H556" s="1" t="s">
        <v>440</v>
      </c>
      <c r="I556" s="12">
        <v>2025</v>
      </c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 t="s">
        <v>1194</v>
      </c>
      <c r="B557" s="1" t="s">
        <v>10</v>
      </c>
      <c r="C557" s="14">
        <v>45684</v>
      </c>
      <c r="D557" s="1" t="s">
        <v>1195</v>
      </c>
      <c r="E557" s="2" t="s">
        <v>21</v>
      </c>
      <c r="F557" s="13">
        <v>1750</v>
      </c>
      <c r="G557" s="1" t="s">
        <v>14</v>
      </c>
      <c r="H557" s="1" t="s">
        <v>440</v>
      </c>
      <c r="I557" s="12">
        <v>2025</v>
      </c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 t="s">
        <v>1196</v>
      </c>
      <c r="B558" s="1" t="s">
        <v>1197</v>
      </c>
      <c r="C558" s="1" t="s">
        <v>1198</v>
      </c>
      <c r="D558" s="1" t="s">
        <v>385</v>
      </c>
      <c r="E558" s="2" t="s">
        <v>21</v>
      </c>
      <c r="F558" s="13">
        <v>2267</v>
      </c>
      <c r="G558" s="1" t="s">
        <v>14</v>
      </c>
      <c r="H558" s="1" t="s">
        <v>106</v>
      </c>
      <c r="I558" s="12">
        <v>2025</v>
      </c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 t="s">
        <v>1199</v>
      </c>
      <c r="B559" s="1" t="s">
        <v>1050</v>
      </c>
      <c r="C559" s="1" t="s">
        <v>1200</v>
      </c>
      <c r="D559" s="1" t="s">
        <v>152</v>
      </c>
      <c r="E559" s="2" t="s">
        <v>21</v>
      </c>
      <c r="F559" s="13">
        <v>1074</v>
      </c>
      <c r="G559" s="1" t="s">
        <v>14</v>
      </c>
      <c r="H559" s="1" t="s">
        <v>106</v>
      </c>
      <c r="I559" s="12">
        <v>2025</v>
      </c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 t="s">
        <v>1201</v>
      </c>
      <c r="B560" s="1" t="s">
        <v>30</v>
      </c>
      <c r="C560" s="14">
        <v>45703</v>
      </c>
      <c r="D560" s="1" t="s">
        <v>1202</v>
      </c>
      <c r="E560" s="2" t="s">
        <v>21</v>
      </c>
      <c r="F560" s="13">
        <v>612</v>
      </c>
      <c r="G560" s="1" t="s">
        <v>14</v>
      </c>
      <c r="H560" s="1" t="s">
        <v>106</v>
      </c>
      <c r="I560" s="12">
        <v>2025</v>
      </c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 t="s">
        <v>1203</v>
      </c>
      <c r="B561" s="1" t="s">
        <v>172</v>
      </c>
      <c r="C561" s="14">
        <v>45706</v>
      </c>
      <c r="D561" s="1" t="s">
        <v>905</v>
      </c>
      <c r="E561" s="2" t="s">
        <v>21</v>
      </c>
      <c r="F561" s="13">
        <v>1400</v>
      </c>
      <c r="G561" s="1" t="s">
        <v>14</v>
      </c>
      <c r="H561" s="1" t="s">
        <v>106</v>
      </c>
      <c r="I561" s="12">
        <v>2025</v>
      </c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 t="s">
        <v>1204</v>
      </c>
      <c r="B562" s="1" t="s">
        <v>103</v>
      </c>
      <c r="C562" s="1" t="s">
        <v>1205</v>
      </c>
      <c r="D562" s="1" t="s">
        <v>1206</v>
      </c>
      <c r="E562" s="2" t="s">
        <v>21</v>
      </c>
      <c r="F562" s="11">
        <v>968</v>
      </c>
      <c r="G562" s="1" t="s">
        <v>14</v>
      </c>
      <c r="H562" s="1" t="s">
        <v>106</v>
      </c>
      <c r="I562" s="12">
        <v>2025</v>
      </c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 t="s">
        <v>1207</v>
      </c>
      <c r="B563" s="1" t="s">
        <v>172</v>
      </c>
      <c r="C563" s="14">
        <v>45706</v>
      </c>
      <c r="D563" s="1" t="s">
        <v>905</v>
      </c>
      <c r="E563" s="2" t="s">
        <v>21</v>
      </c>
      <c r="F563" s="13">
        <v>1300</v>
      </c>
      <c r="G563" s="1" t="s">
        <v>14</v>
      </c>
      <c r="H563" s="1" t="s">
        <v>106</v>
      </c>
      <c r="I563" s="12">
        <v>2025</v>
      </c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 t="s">
        <v>1208</v>
      </c>
      <c r="B564" s="1" t="s">
        <v>116</v>
      </c>
      <c r="C564" s="14">
        <v>45709</v>
      </c>
      <c r="D564" s="1" t="s">
        <v>1209</v>
      </c>
      <c r="E564" s="2" t="s">
        <v>21</v>
      </c>
      <c r="F564" s="11">
        <v>120</v>
      </c>
      <c r="G564" s="1" t="s">
        <v>14</v>
      </c>
      <c r="H564" s="1" t="s">
        <v>106</v>
      </c>
      <c r="I564" s="12">
        <v>2025</v>
      </c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 t="s">
        <v>1210</v>
      </c>
      <c r="B565" s="1" t="s">
        <v>116</v>
      </c>
      <c r="C565" s="14">
        <v>45714</v>
      </c>
      <c r="D565" s="1" t="s">
        <v>1211</v>
      </c>
      <c r="E565" s="2" t="s">
        <v>21</v>
      </c>
      <c r="F565" s="11">
        <v>350</v>
      </c>
      <c r="G565" s="1" t="s">
        <v>14</v>
      </c>
      <c r="H565" s="1" t="s">
        <v>106</v>
      </c>
      <c r="I565" s="12">
        <v>2025</v>
      </c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 t="s">
        <v>1212</v>
      </c>
      <c r="B566" s="1" t="s">
        <v>103</v>
      </c>
      <c r="C566" s="1" t="s">
        <v>1213</v>
      </c>
      <c r="D566" s="1" t="s">
        <v>385</v>
      </c>
      <c r="E566" s="2" t="s">
        <v>21</v>
      </c>
      <c r="F566" s="13">
        <v>1754</v>
      </c>
      <c r="G566" s="1" t="s">
        <v>14</v>
      </c>
      <c r="H566" s="1" t="s">
        <v>127</v>
      </c>
      <c r="I566" s="12">
        <v>2025</v>
      </c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 t="s">
        <v>1210</v>
      </c>
      <c r="B567" s="1" t="s">
        <v>116</v>
      </c>
      <c r="C567" s="14">
        <v>45723</v>
      </c>
      <c r="D567" s="1" t="s">
        <v>1214</v>
      </c>
      <c r="E567" s="2" t="s">
        <v>21</v>
      </c>
      <c r="F567" s="11">
        <v>55</v>
      </c>
      <c r="G567" s="1" t="s">
        <v>14</v>
      </c>
      <c r="H567" s="1" t="s">
        <v>127</v>
      </c>
      <c r="I567" s="12">
        <v>2025</v>
      </c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 t="s">
        <v>1215</v>
      </c>
      <c r="B568" s="1" t="s">
        <v>30</v>
      </c>
      <c r="C568" s="14">
        <v>45729</v>
      </c>
      <c r="D568" s="1" t="s">
        <v>1216</v>
      </c>
      <c r="E568" s="2" t="s">
        <v>21</v>
      </c>
      <c r="F568" s="11">
        <v>47</v>
      </c>
      <c r="G568" s="1" t="s">
        <v>14</v>
      </c>
      <c r="H568" s="1" t="s">
        <v>127</v>
      </c>
      <c r="I568" s="12">
        <v>2025</v>
      </c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 t="s">
        <v>1217</v>
      </c>
      <c r="B569" s="2" t="s">
        <v>132</v>
      </c>
      <c r="C569" s="1" t="s">
        <v>1218</v>
      </c>
      <c r="D569" s="1" t="s">
        <v>1219</v>
      </c>
      <c r="E569" s="2" t="s">
        <v>21</v>
      </c>
      <c r="F569" s="13">
        <v>6229</v>
      </c>
      <c r="G569" s="1" t="s">
        <v>14</v>
      </c>
      <c r="H569" s="1" t="s">
        <v>127</v>
      </c>
      <c r="I569" s="12">
        <v>2025</v>
      </c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 t="s">
        <v>1220</v>
      </c>
      <c r="B570" s="1" t="s">
        <v>58</v>
      </c>
      <c r="C570" s="1" t="s">
        <v>1221</v>
      </c>
      <c r="D570" s="1" t="s">
        <v>570</v>
      </c>
      <c r="E570" s="2" t="s">
        <v>21</v>
      </c>
      <c r="F570" s="13">
        <v>1190</v>
      </c>
      <c r="G570" s="1" t="s">
        <v>14</v>
      </c>
      <c r="H570" s="1" t="s">
        <v>127</v>
      </c>
      <c r="I570" s="12">
        <v>2025</v>
      </c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 t="s">
        <v>1222</v>
      </c>
      <c r="B571" s="1" t="s">
        <v>103</v>
      </c>
      <c r="C571" s="1" t="s">
        <v>1223</v>
      </c>
      <c r="D571" s="1" t="s">
        <v>1224</v>
      </c>
      <c r="E571" s="2" t="s">
        <v>21</v>
      </c>
      <c r="F571" s="11">
        <v>357</v>
      </c>
      <c r="G571" s="1" t="s">
        <v>14</v>
      </c>
      <c r="H571" s="1" t="s">
        <v>127</v>
      </c>
      <c r="I571" s="12">
        <v>2025</v>
      </c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 t="s">
        <v>1225</v>
      </c>
      <c r="B572" s="1" t="s">
        <v>103</v>
      </c>
      <c r="C572" s="14">
        <v>45749</v>
      </c>
      <c r="D572" s="1" t="s">
        <v>1226</v>
      </c>
      <c r="E572" s="2" t="s">
        <v>21</v>
      </c>
      <c r="F572" s="11">
        <v>198</v>
      </c>
      <c r="G572" s="1" t="s">
        <v>14</v>
      </c>
      <c r="H572" s="1" t="s">
        <v>164</v>
      </c>
      <c r="I572" s="12">
        <v>2025</v>
      </c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 t="s">
        <v>1227</v>
      </c>
      <c r="B573" s="1" t="s">
        <v>10</v>
      </c>
      <c r="C573" s="14" t="s">
        <v>1228</v>
      </c>
      <c r="D573" s="1" t="s">
        <v>1229</v>
      </c>
      <c r="E573" s="2" t="s">
        <v>21</v>
      </c>
      <c r="F573" s="13">
        <v>1800</v>
      </c>
      <c r="G573" s="1" t="s">
        <v>14</v>
      </c>
      <c r="H573" s="1" t="s">
        <v>164</v>
      </c>
      <c r="I573" s="12">
        <v>2025</v>
      </c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 t="s">
        <v>1230</v>
      </c>
      <c r="B574" s="1" t="s">
        <v>1231</v>
      </c>
      <c r="C574" s="14" t="s">
        <v>1232</v>
      </c>
      <c r="D574" s="1" t="s">
        <v>512</v>
      </c>
      <c r="E574" s="2" t="s">
        <v>21</v>
      </c>
      <c r="F574" s="13">
        <v>1500</v>
      </c>
      <c r="G574" s="1" t="s">
        <v>14</v>
      </c>
      <c r="H574" s="1" t="s">
        <v>164</v>
      </c>
      <c r="I574" s="12">
        <v>2025</v>
      </c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5" t="s">
        <v>1233</v>
      </c>
      <c r="B575" s="1" t="s">
        <v>1050</v>
      </c>
      <c r="C575" s="14">
        <v>45769</v>
      </c>
      <c r="D575" s="1" t="s">
        <v>385</v>
      </c>
      <c r="E575" s="2" t="s">
        <v>21</v>
      </c>
      <c r="F575" s="16">
        <v>273</v>
      </c>
      <c r="G575" s="1" t="s">
        <v>14</v>
      </c>
      <c r="H575" s="1" t="s">
        <v>164</v>
      </c>
      <c r="I575" s="12">
        <v>2025</v>
      </c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5" t="s">
        <v>1234</v>
      </c>
      <c r="B576" s="1" t="s">
        <v>116</v>
      </c>
      <c r="C576" s="14">
        <v>45769</v>
      </c>
      <c r="D576" s="1" t="s">
        <v>385</v>
      </c>
      <c r="E576" s="2" t="s">
        <v>21</v>
      </c>
      <c r="F576" s="16">
        <v>234</v>
      </c>
      <c r="G576" s="1" t="s">
        <v>14</v>
      </c>
      <c r="H576" s="1" t="s">
        <v>164</v>
      </c>
      <c r="I576" s="12">
        <v>2025</v>
      </c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 t="s">
        <v>1235</v>
      </c>
      <c r="B577" s="1" t="s">
        <v>1050</v>
      </c>
      <c r="C577" s="1" t="s">
        <v>1236</v>
      </c>
      <c r="D577" s="1" t="s">
        <v>385</v>
      </c>
      <c r="E577" s="2" t="s">
        <v>21</v>
      </c>
      <c r="F577" s="17">
        <v>1165</v>
      </c>
      <c r="G577" s="1" t="s">
        <v>14</v>
      </c>
      <c r="H577" s="1" t="s">
        <v>164</v>
      </c>
      <c r="I577" s="12">
        <v>2025</v>
      </c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 t="s">
        <v>1237</v>
      </c>
      <c r="B578" s="1" t="s">
        <v>58</v>
      </c>
      <c r="C578" s="14">
        <v>45771</v>
      </c>
      <c r="D578" s="1" t="s">
        <v>704</v>
      </c>
      <c r="E578" s="2" t="s">
        <v>21</v>
      </c>
      <c r="F578" s="16">
        <v>60</v>
      </c>
      <c r="G578" s="1" t="s">
        <v>14</v>
      </c>
      <c r="H578" s="1" t="s">
        <v>164</v>
      </c>
      <c r="I578" s="12">
        <v>2025</v>
      </c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 t="s">
        <v>1238</v>
      </c>
      <c r="B579" s="1" t="s">
        <v>132</v>
      </c>
      <c r="C579" s="18" t="s">
        <v>1239</v>
      </c>
      <c r="D579" s="1" t="s">
        <v>512</v>
      </c>
      <c r="E579" s="2" t="s">
        <v>21</v>
      </c>
      <c r="F579" s="11">
        <v>705</v>
      </c>
      <c r="G579" s="1" t="s">
        <v>14</v>
      </c>
      <c r="H579" s="1" t="s">
        <v>164</v>
      </c>
      <c r="I579" s="12">
        <v>2025</v>
      </c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 t="s">
        <v>1240</v>
      </c>
      <c r="B580" s="1" t="s">
        <v>172</v>
      </c>
      <c r="C580" s="14">
        <v>45773</v>
      </c>
      <c r="D580" s="1" t="s">
        <v>385</v>
      </c>
      <c r="E580" s="2" t="s">
        <v>21</v>
      </c>
      <c r="F580" s="11">
        <v>450</v>
      </c>
      <c r="G580" s="1" t="s">
        <v>14</v>
      </c>
      <c r="H580" s="1" t="s">
        <v>164</v>
      </c>
      <c r="I580" s="12">
        <v>2025</v>
      </c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 t="s">
        <v>1241</v>
      </c>
      <c r="B581" s="1" t="s">
        <v>116</v>
      </c>
      <c r="C581" s="14">
        <v>45777</v>
      </c>
      <c r="D581" s="1" t="s">
        <v>1242</v>
      </c>
      <c r="E581" s="2" t="s">
        <v>21</v>
      </c>
      <c r="F581" s="11">
        <v>25</v>
      </c>
      <c r="G581" s="1" t="s">
        <v>14</v>
      </c>
      <c r="H581" s="1" t="s">
        <v>164</v>
      </c>
      <c r="I581" s="12">
        <v>2025</v>
      </c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 t="s">
        <v>1243</v>
      </c>
      <c r="B582" s="1" t="s">
        <v>132</v>
      </c>
      <c r="C582" s="15" t="s">
        <v>1244</v>
      </c>
      <c r="D582" s="1" t="s">
        <v>549</v>
      </c>
      <c r="E582" s="2" t="s">
        <v>21</v>
      </c>
      <c r="F582" s="11">
        <v>427</v>
      </c>
      <c r="G582" s="1" t="s">
        <v>14</v>
      </c>
      <c r="H582" s="1" t="s">
        <v>164</v>
      </c>
      <c r="I582" s="12">
        <v>2025</v>
      </c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 t="s">
        <v>1245</v>
      </c>
      <c r="B583" s="1" t="s">
        <v>1246</v>
      </c>
      <c r="C583" s="14">
        <v>45779</v>
      </c>
      <c r="D583" s="1" t="s">
        <v>1247</v>
      </c>
      <c r="E583" s="2" t="s">
        <v>21</v>
      </c>
      <c r="F583" s="11">
        <v>302</v>
      </c>
      <c r="G583" s="1" t="s">
        <v>14</v>
      </c>
      <c r="H583" s="1" t="s">
        <v>208</v>
      </c>
      <c r="I583" s="12">
        <v>2025</v>
      </c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 t="s">
        <v>1248</v>
      </c>
      <c r="B584" s="1" t="s">
        <v>1050</v>
      </c>
      <c r="C584" s="14">
        <v>45779</v>
      </c>
      <c r="D584" s="19" t="s">
        <v>1249</v>
      </c>
      <c r="E584" s="2" t="s">
        <v>21</v>
      </c>
      <c r="F584" s="11">
        <v>150</v>
      </c>
      <c r="G584" s="1" t="s">
        <v>14</v>
      </c>
      <c r="H584" s="1" t="s">
        <v>208</v>
      </c>
      <c r="I584" s="12">
        <v>2025</v>
      </c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 t="s">
        <v>1250</v>
      </c>
      <c r="B585" s="1" t="s">
        <v>103</v>
      </c>
      <c r="C585" s="14">
        <v>45779</v>
      </c>
      <c r="D585" s="1" t="s">
        <v>1251</v>
      </c>
      <c r="E585" s="2" t="s">
        <v>21</v>
      </c>
      <c r="F585" s="11">
        <v>227</v>
      </c>
      <c r="G585" s="1" t="s">
        <v>14</v>
      </c>
      <c r="H585" s="1" t="s">
        <v>208</v>
      </c>
      <c r="I585" s="12">
        <v>2025</v>
      </c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 t="s">
        <v>1252</v>
      </c>
      <c r="B586" s="1" t="s">
        <v>116</v>
      </c>
      <c r="C586" s="14">
        <v>45780</v>
      </c>
      <c r="D586" s="1" t="s">
        <v>1251</v>
      </c>
      <c r="E586" s="1" t="s">
        <v>21</v>
      </c>
      <c r="F586" s="11">
        <v>400</v>
      </c>
      <c r="G586" s="1" t="s">
        <v>14</v>
      </c>
      <c r="H586" s="1" t="s">
        <v>208</v>
      </c>
      <c r="I586" s="12">
        <v>2025</v>
      </c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 t="s">
        <v>1222</v>
      </c>
      <c r="B587" s="1" t="s">
        <v>103</v>
      </c>
      <c r="C587" s="14">
        <v>45784</v>
      </c>
      <c r="D587" s="1" t="s">
        <v>1253</v>
      </c>
      <c r="E587" s="1" t="s">
        <v>21</v>
      </c>
      <c r="F587" s="11">
        <v>300</v>
      </c>
      <c r="G587" s="1" t="s">
        <v>14</v>
      </c>
      <c r="H587" s="1" t="s">
        <v>208</v>
      </c>
      <c r="I587" s="12">
        <v>2025</v>
      </c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 t="s">
        <v>1254</v>
      </c>
      <c r="B588" s="1" t="s">
        <v>1050</v>
      </c>
      <c r="C588" s="14">
        <v>45784</v>
      </c>
      <c r="D588" s="1" t="s">
        <v>1255</v>
      </c>
      <c r="E588" s="1" t="s">
        <v>21</v>
      </c>
      <c r="F588" s="11">
        <v>75</v>
      </c>
      <c r="G588" s="1" t="s">
        <v>14</v>
      </c>
      <c r="H588" s="1" t="s">
        <v>208</v>
      </c>
      <c r="I588" s="12">
        <v>2025</v>
      </c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 t="s">
        <v>1256</v>
      </c>
      <c r="B589" s="1" t="s">
        <v>10</v>
      </c>
      <c r="C589" s="14" t="s">
        <v>1257</v>
      </c>
      <c r="D589" s="1" t="s">
        <v>385</v>
      </c>
      <c r="E589" s="1" t="s">
        <v>21</v>
      </c>
      <c r="F589" s="11">
        <v>376</v>
      </c>
      <c r="G589" s="1" t="s">
        <v>14</v>
      </c>
      <c r="H589" s="1" t="s">
        <v>208</v>
      </c>
      <c r="I589" s="12">
        <v>2025</v>
      </c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 t="s">
        <v>1235</v>
      </c>
      <c r="B590" s="1" t="s">
        <v>1050</v>
      </c>
      <c r="C590" s="14">
        <v>45785</v>
      </c>
      <c r="D590" s="1" t="s">
        <v>1251</v>
      </c>
      <c r="E590" s="1" t="s">
        <v>21</v>
      </c>
      <c r="F590" s="11">
        <v>340</v>
      </c>
      <c r="G590" s="1" t="s">
        <v>14</v>
      </c>
      <c r="H590" s="1" t="s">
        <v>208</v>
      </c>
      <c r="I590" s="12">
        <v>2025</v>
      </c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 t="s">
        <v>1210</v>
      </c>
      <c r="B591" s="1" t="s">
        <v>116</v>
      </c>
      <c r="C591" s="14">
        <v>45791</v>
      </c>
      <c r="D591" s="1" t="s">
        <v>1258</v>
      </c>
      <c r="E591" s="1" t="s">
        <v>21</v>
      </c>
      <c r="F591" s="11">
        <v>260</v>
      </c>
      <c r="G591" s="1" t="s">
        <v>14</v>
      </c>
      <c r="H591" s="1" t="s">
        <v>208</v>
      </c>
      <c r="I591" s="12">
        <v>2025</v>
      </c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 t="s">
        <v>1235</v>
      </c>
      <c r="B592" s="1" t="s">
        <v>1050</v>
      </c>
      <c r="C592" s="14">
        <v>45792</v>
      </c>
      <c r="D592" s="1" t="s">
        <v>1259</v>
      </c>
      <c r="E592" s="1" t="s">
        <v>21</v>
      </c>
      <c r="F592" s="11">
        <v>280</v>
      </c>
      <c r="G592" s="1" t="s">
        <v>14</v>
      </c>
      <c r="H592" s="1" t="s">
        <v>208</v>
      </c>
      <c r="I592" s="12">
        <v>2025</v>
      </c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 t="s">
        <v>1222</v>
      </c>
      <c r="B593" s="1" t="s">
        <v>103</v>
      </c>
      <c r="C593" s="14">
        <v>45798</v>
      </c>
      <c r="D593" s="1" t="s">
        <v>1260</v>
      </c>
      <c r="E593" s="1" t="s">
        <v>21</v>
      </c>
      <c r="F593" s="11">
        <v>608</v>
      </c>
      <c r="G593" s="1" t="s">
        <v>14</v>
      </c>
      <c r="H593" s="1" t="s">
        <v>208</v>
      </c>
      <c r="I593" s="12">
        <v>2025</v>
      </c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 t="s">
        <v>1261</v>
      </c>
      <c r="B594" s="1" t="s">
        <v>116</v>
      </c>
      <c r="C594" s="14">
        <v>45799</v>
      </c>
      <c r="D594" s="1" t="s">
        <v>1262</v>
      </c>
      <c r="E594" s="1" t="s">
        <v>21</v>
      </c>
      <c r="F594" s="11">
        <v>134</v>
      </c>
      <c r="G594" s="1" t="s">
        <v>14</v>
      </c>
      <c r="H594" s="1" t="s">
        <v>208</v>
      </c>
      <c r="I594" s="12">
        <v>2025</v>
      </c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 t="s">
        <v>1263</v>
      </c>
      <c r="B595" s="1" t="s">
        <v>116</v>
      </c>
      <c r="C595" s="20" t="s">
        <v>1264</v>
      </c>
      <c r="D595" s="1" t="s">
        <v>714</v>
      </c>
      <c r="E595" s="1" t="s">
        <v>21</v>
      </c>
      <c r="F595" s="11">
        <v>40</v>
      </c>
      <c r="G595" s="1" t="s">
        <v>14</v>
      </c>
      <c r="H595" s="1" t="s">
        <v>208</v>
      </c>
      <c r="I595" s="12">
        <v>2025</v>
      </c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 t="s">
        <v>1265</v>
      </c>
      <c r="B596" s="1" t="s">
        <v>172</v>
      </c>
      <c r="C596" s="14">
        <v>45806</v>
      </c>
      <c r="D596" s="1" t="s">
        <v>941</v>
      </c>
      <c r="E596" s="1" t="s">
        <v>21</v>
      </c>
      <c r="F596" s="11">
        <v>60</v>
      </c>
      <c r="G596" s="1" t="s">
        <v>14</v>
      </c>
      <c r="H596" s="1" t="s">
        <v>208</v>
      </c>
      <c r="I596" s="12">
        <v>2025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 t="s">
        <v>1266</v>
      </c>
      <c r="B597" s="1" t="s">
        <v>10</v>
      </c>
      <c r="C597" s="14">
        <v>45807</v>
      </c>
      <c r="D597" s="1" t="s">
        <v>1229</v>
      </c>
      <c r="E597" s="1" t="s">
        <v>21</v>
      </c>
      <c r="F597" s="13">
        <v>1004</v>
      </c>
      <c r="G597" s="1" t="s">
        <v>14</v>
      </c>
      <c r="H597" s="1" t="s">
        <v>208</v>
      </c>
      <c r="I597" s="12">
        <v>2025</v>
      </c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 t="s">
        <v>1267</v>
      </c>
      <c r="B598" s="1" t="s">
        <v>10</v>
      </c>
      <c r="C598" s="14">
        <v>45808</v>
      </c>
      <c r="D598" s="1" t="s">
        <v>1229</v>
      </c>
      <c r="E598" s="1" t="s">
        <v>21</v>
      </c>
      <c r="F598" s="13">
        <v>1318</v>
      </c>
      <c r="G598" s="1" t="s">
        <v>14</v>
      </c>
      <c r="H598" s="1" t="s">
        <v>208</v>
      </c>
      <c r="I598" s="12">
        <v>2025</v>
      </c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 t="s">
        <v>1237</v>
      </c>
      <c r="B599" s="1" t="s">
        <v>58</v>
      </c>
      <c r="C599" s="14">
        <v>45812</v>
      </c>
      <c r="D599" s="1" t="s">
        <v>704</v>
      </c>
      <c r="E599" s="1" t="s">
        <v>21</v>
      </c>
      <c r="F599" s="11">
        <v>50</v>
      </c>
      <c r="G599" s="1" t="s">
        <v>14</v>
      </c>
      <c r="H599" s="1" t="s">
        <v>230</v>
      </c>
      <c r="I599" s="12">
        <v>2025</v>
      </c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 t="s">
        <v>1268</v>
      </c>
      <c r="B600" s="1" t="s">
        <v>116</v>
      </c>
      <c r="C600" s="14">
        <v>45812</v>
      </c>
      <c r="D600" s="1" t="s">
        <v>1269</v>
      </c>
      <c r="E600" s="1" t="s">
        <v>21</v>
      </c>
      <c r="F600" s="11">
        <v>200</v>
      </c>
      <c r="G600" s="1" t="s">
        <v>14</v>
      </c>
      <c r="H600" s="1" t="s">
        <v>230</v>
      </c>
      <c r="I600" s="12">
        <v>2025</v>
      </c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5" t="s">
        <v>1270</v>
      </c>
      <c r="B601" s="1" t="s">
        <v>10</v>
      </c>
      <c r="C601" s="14">
        <v>45814</v>
      </c>
      <c r="D601" s="15" t="s">
        <v>1271</v>
      </c>
      <c r="E601" s="1" t="s">
        <v>21</v>
      </c>
      <c r="F601" s="11">
        <v>52</v>
      </c>
      <c r="G601" s="1" t="s">
        <v>14</v>
      </c>
      <c r="H601" s="1" t="s">
        <v>230</v>
      </c>
      <c r="I601" s="12">
        <v>2025</v>
      </c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 t="s">
        <v>1272</v>
      </c>
      <c r="B602" s="1" t="s">
        <v>58</v>
      </c>
      <c r="C602" s="14">
        <v>45817</v>
      </c>
      <c r="D602" s="1" t="s">
        <v>1273</v>
      </c>
      <c r="E602" s="1" t="s">
        <v>21</v>
      </c>
      <c r="F602" s="11">
        <v>60</v>
      </c>
      <c r="G602" s="1" t="s">
        <v>14</v>
      </c>
      <c r="H602" s="1" t="s">
        <v>230</v>
      </c>
      <c r="I602" s="12">
        <v>2025</v>
      </c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 t="s">
        <v>1274</v>
      </c>
      <c r="B603" s="1" t="s">
        <v>1050</v>
      </c>
      <c r="C603" s="14">
        <v>45822</v>
      </c>
      <c r="D603" s="1" t="s">
        <v>1275</v>
      </c>
      <c r="E603" s="1" t="s">
        <v>21</v>
      </c>
      <c r="F603" s="11">
        <v>400</v>
      </c>
      <c r="G603" s="1" t="s">
        <v>14</v>
      </c>
      <c r="H603" s="1" t="s">
        <v>230</v>
      </c>
      <c r="I603" s="12">
        <v>2025</v>
      </c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 t="s">
        <v>1276</v>
      </c>
      <c r="B604" s="1" t="s">
        <v>116</v>
      </c>
      <c r="C604" s="14">
        <v>45825</v>
      </c>
      <c r="D604" s="1" t="s">
        <v>1277</v>
      </c>
      <c r="E604" s="1" t="s">
        <v>21</v>
      </c>
      <c r="F604" s="16">
        <v>150</v>
      </c>
      <c r="G604" s="1" t="s">
        <v>14</v>
      </c>
      <c r="H604" s="1" t="s">
        <v>230</v>
      </c>
      <c r="I604" s="12">
        <v>2025</v>
      </c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 t="s">
        <v>1278</v>
      </c>
      <c r="B605" s="1" t="s">
        <v>116</v>
      </c>
      <c r="C605" s="14">
        <v>45831</v>
      </c>
      <c r="D605" s="1" t="s">
        <v>1279</v>
      </c>
      <c r="E605" s="1" t="s">
        <v>21</v>
      </c>
      <c r="F605" s="16">
        <v>78</v>
      </c>
      <c r="G605" s="1" t="s">
        <v>14</v>
      </c>
      <c r="H605" s="1" t="s">
        <v>230</v>
      </c>
      <c r="I605" s="12">
        <v>2025</v>
      </c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 t="s">
        <v>1280</v>
      </c>
      <c r="B606" s="1" t="s">
        <v>30</v>
      </c>
      <c r="C606" s="14">
        <v>45833</v>
      </c>
      <c r="D606" s="1" t="s">
        <v>905</v>
      </c>
      <c r="E606" s="1" t="s">
        <v>21</v>
      </c>
      <c r="F606" s="16">
        <v>873</v>
      </c>
      <c r="G606" s="1" t="s">
        <v>14</v>
      </c>
      <c r="H606" s="1" t="s">
        <v>230</v>
      </c>
      <c r="I606" s="12">
        <v>2025</v>
      </c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 t="s">
        <v>1281</v>
      </c>
      <c r="B607" s="1" t="s">
        <v>30</v>
      </c>
      <c r="C607" s="14">
        <v>45833</v>
      </c>
      <c r="D607" s="1" t="s">
        <v>905</v>
      </c>
      <c r="E607" s="1" t="s">
        <v>21</v>
      </c>
      <c r="F607" s="17">
        <v>1329</v>
      </c>
      <c r="G607" s="1" t="s">
        <v>14</v>
      </c>
      <c r="H607" s="1" t="s">
        <v>230</v>
      </c>
      <c r="I607" s="12">
        <v>2025</v>
      </c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 t="s">
        <v>1282</v>
      </c>
      <c r="B608" s="1" t="s">
        <v>132</v>
      </c>
      <c r="C608" s="14">
        <v>45834</v>
      </c>
      <c r="D608" s="1" t="s">
        <v>1219</v>
      </c>
      <c r="E608" s="1" t="s">
        <v>21</v>
      </c>
      <c r="F608" s="11">
        <v>95</v>
      </c>
      <c r="G608" s="1" t="s">
        <v>14</v>
      </c>
      <c r="H608" s="1" t="s">
        <v>230</v>
      </c>
      <c r="I608" s="12">
        <v>2025</v>
      </c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 t="s">
        <v>1283</v>
      </c>
      <c r="B609" s="1" t="s">
        <v>58</v>
      </c>
      <c r="C609" s="14">
        <v>45836</v>
      </c>
      <c r="D609" s="1" t="s">
        <v>1284</v>
      </c>
      <c r="E609" s="1" t="s">
        <v>21</v>
      </c>
      <c r="F609" s="11">
        <v>308</v>
      </c>
      <c r="G609" s="1" t="s">
        <v>14</v>
      </c>
      <c r="H609" s="1" t="s">
        <v>230</v>
      </c>
      <c r="I609" s="12">
        <v>2025</v>
      </c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 t="s">
        <v>1285</v>
      </c>
      <c r="B610" s="1" t="s">
        <v>172</v>
      </c>
      <c r="C610" s="21" t="s">
        <v>1286</v>
      </c>
      <c r="D610" s="1" t="s">
        <v>385</v>
      </c>
      <c r="E610" s="1" t="s">
        <v>21</v>
      </c>
      <c r="F610" s="22">
        <v>502</v>
      </c>
      <c r="G610" s="1" t="s">
        <v>14</v>
      </c>
      <c r="H610" s="1" t="s">
        <v>245</v>
      </c>
      <c r="I610" s="12">
        <v>2025</v>
      </c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 t="s">
        <v>1287</v>
      </c>
      <c r="B611" s="1" t="s">
        <v>10</v>
      </c>
      <c r="C611" s="21">
        <v>45843</v>
      </c>
      <c r="D611" s="1" t="s">
        <v>1288</v>
      </c>
      <c r="E611" s="1" t="s">
        <v>21</v>
      </c>
      <c r="F611" s="22">
        <v>450</v>
      </c>
      <c r="G611" s="1" t="s">
        <v>14</v>
      </c>
      <c r="H611" s="1" t="s">
        <v>245</v>
      </c>
      <c r="I611" s="12">
        <v>2025</v>
      </c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 t="s">
        <v>1289</v>
      </c>
      <c r="B612" s="1" t="s">
        <v>30</v>
      </c>
      <c r="C612" s="14" t="s">
        <v>1290</v>
      </c>
      <c r="D612" s="1" t="s">
        <v>1291</v>
      </c>
      <c r="E612" s="1" t="s">
        <v>21</v>
      </c>
      <c r="F612" s="22">
        <v>28</v>
      </c>
      <c r="G612" s="1" t="s">
        <v>14</v>
      </c>
      <c r="H612" s="1" t="s">
        <v>245</v>
      </c>
      <c r="I612" s="12">
        <v>2025</v>
      </c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 t="s">
        <v>1292</v>
      </c>
      <c r="B613" s="1" t="s">
        <v>30</v>
      </c>
      <c r="C613" s="14">
        <v>45857</v>
      </c>
      <c r="D613" s="1" t="s">
        <v>1293</v>
      </c>
      <c r="E613" s="1" t="s">
        <v>21</v>
      </c>
      <c r="F613" s="22">
        <v>150</v>
      </c>
      <c r="G613" s="1" t="s">
        <v>14</v>
      </c>
      <c r="H613" s="1" t="s">
        <v>245</v>
      </c>
      <c r="I613" s="12">
        <v>2025</v>
      </c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 t="s">
        <v>1294</v>
      </c>
      <c r="B614" s="1" t="s">
        <v>132</v>
      </c>
      <c r="C614" s="21">
        <v>45859</v>
      </c>
      <c r="D614" s="1" t="s">
        <v>1146</v>
      </c>
      <c r="E614" s="1" t="s">
        <v>21</v>
      </c>
      <c r="F614" s="22">
        <v>61</v>
      </c>
      <c r="G614" s="1" t="s">
        <v>14</v>
      </c>
      <c r="H614" s="1" t="s">
        <v>687</v>
      </c>
      <c r="I614" s="12">
        <v>2025</v>
      </c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 t="s">
        <v>1295</v>
      </c>
      <c r="B615" s="1" t="s">
        <v>132</v>
      </c>
      <c r="C615" s="21">
        <v>45874</v>
      </c>
      <c r="D615" s="1" t="s">
        <v>1146</v>
      </c>
      <c r="E615" s="1" t="s">
        <v>21</v>
      </c>
      <c r="F615" s="23">
        <v>249</v>
      </c>
      <c r="G615" s="1" t="s">
        <v>14</v>
      </c>
      <c r="H615" s="1" t="s">
        <v>687</v>
      </c>
      <c r="I615" s="12">
        <v>2025</v>
      </c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 t="s">
        <v>1296</v>
      </c>
      <c r="B616" s="1" t="s">
        <v>172</v>
      </c>
      <c r="C616" s="22" t="s">
        <v>1297</v>
      </c>
      <c r="D616" s="24" t="s">
        <v>1298</v>
      </c>
      <c r="E616" s="1" t="s">
        <v>21</v>
      </c>
      <c r="F616" s="25">
        <v>3294</v>
      </c>
      <c r="G616" s="1" t="s">
        <v>14</v>
      </c>
      <c r="H616" s="1" t="s">
        <v>687</v>
      </c>
      <c r="I616" s="12">
        <v>2025</v>
      </c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 t="s">
        <v>1299</v>
      </c>
      <c r="B617" s="1" t="s">
        <v>116</v>
      </c>
      <c r="C617" s="21">
        <v>45878</v>
      </c>
      <c r="D617" s="1" t="s">
        <v>1300</v>
      </c>
      <c r="E617" s="1" t="s">
        <v>21</v>
      </c>
      <c r="F617" s="25">
        <v>1200</v>
      </c>
      <c r="G617" s="1" t="s">
        <v>14</v>
      </c>
      <c r="H617" s="1" t="s">
        <v>687</v>
      </c>
      <c r="I617" s="12">
        <v>2025</v>
      </c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 t="s">
        <v>1301</v>
      </c>
      <c r="B618" s="1" t="s">
        <v>30</v>
      </c>
      <c r="C618" s="21" t="s">
        <v>1302</v>
      </c>
      <c r="D618" s="1" t="s">
        <v>1291</v>
      </c>
      <c r="E618" s="1" t="s">
        <v>21</v>
      </c>
      <c r="F618" s="22">
        <v>20</v>
      </c>
      <c r="G618" s="1" t="s">
        <v>14</v>
      </c>
      <c r="H618" s="1" t="s">
        <v>687</v>
      </c>
      <c r="I618" s="12">
        <v>2025</v>
      </c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 t="s">
        <v>1303</v>
      </c>
      <c r="B619" s="1" t="s">
        <v>58</v>
      </c>
      <c r="C619" s="21">
        <v>45882</v>
      </c>
      <c r="D619" s="1" t="s">
        <v>704</v>
      </c>
      <c r="E619" s="1" t="s">
        <v>21</v>
      </c>
      <c r="F619" s="22">
        <v>59</v>
      </c>
      <c r="G619" s="1" t="s">
        <v>14</v>
      </c>
      <c r="H619" s="1" t="s">
        <v>687</v>
      </c>
      <c r="I619" s="12">
        <v>2025</v>
      </c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 t="s">
        <v>1304</v>
      </c>
      <c r="B620" s="1" t="s">
        <v>30</v>
      </c>
      <c r="C620" s="21">
        <v>45885</v>
      </c>
      <c r="D620" s="1" t="s">
        <v>1305</v>
      </c>
      <c r="E620" s="1" t="s">
        <v>21</v>
      </c>
      <c r="F620" s="22">
        <v>75</v>
      </c>
      <c r="G620" s="1" t="s">
        <v>14</v>
      </c>
      <c r="H620" s="1" t="s">
        <v>687</v>
      </c>
      <c r="I620" s="12">
        <v>2025</v>
      </c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 t="s">
        <v>1306</v>
      </c>
      <c r="B621" s="1" t="s">
        <v>58</v>
      </c>
      <c r="C621" s="21">
        <v>45892</v>
      </c>
      <c r="D621" s="1" t="s">
        <v>1307</v>
      </c>
      <c r="E621" s="1" t="s">
        <v>21</v>
      </c>
      <c r="F621" s="22">
        <v>80</v>
      </c>
      <c r="G621" s="1" t="s">
        <v>14</v>
      </c>
      <c r="H621" s="1" t="s">
        <v>687</v>
      </c>
      <c r="I621" s="12">
        <v>2025</v>
      </c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 t="s">
        <v>1308</v>
      </c>
      <c r="B622" s="1" t="s">
        <v>116</v>
      </c>
      <c r="C622" s="14">
        <v>45902</v>
      </c>
      <c r="D622" s="1" t="s">
        <v>1309</v>
      </c>
      <c r="E622" s="1" t="s">
        <v>21</v>
      </c>
      <c r="F622" s="16">
        <v>292</v>
      </c>
      <c r="G622" s="1" t="s">
        <v>1310</v>
      </c>
      <c r="H622" s="1" t="s">
        <v>283</v>
      </c>
      <c r="I622" s="12">
        <v>2025</v>
      </c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 t="s">
        <v>1311</v>
      </c>
      <c r="B623" s="1" t="s">
        <v>30</v>
      </c>
      <c r="C623" s="14">
        <v>45903</v>
      </c>
      <c r="D623" s="1" t="s">
        <v>1309</v>
      </c>
      <c r="E623" s="1" t="s">
        <v>21</v>
      </c>
      <c r="F623" s="16">
        <v>275</v>
      </c>
      <c r="G623" s="1" t="s">
        <v>1310</v>
      </c>
      <c r="H623" s="1" t="s">
        <v>283</v>
      </c>
      <c r="I623" s="12">
        <v>2025</v>
      </c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 t="s">
        <v>1312</v>
      </c>
      <c r="B624" s="1" t="s">
        <v>1313</v>
      </c>
      <c r="C624" s="14">
        <v>45904</v>
      </c>
      <c r="D624" s="1" t="s">
        <v>1309</v>
      </c>
      <c r="E624" s="1" t="s">
        <v>21</v>
      </c>
      <c r="F624" s="16">
        <v>141</v>
      </c>
      <c r="G624" s="1" t="s">
        <v>1310</v>
      </c>
      <c r="H624" s="1" t="s">
        <v>283</v>
      </c>
      <c r="I624" s="12">
        <v>2025</v>
      </c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 t="s">
        <v>1314</v>
      </c>
      <c r="B625" s="1" t="s">
        <v>116</v>
      </c>
      <c r="C625" s="14">
        <v>45906</v>
      </c>
      <c r="D625" s="1" t="s">
        <v>1251</v>
      </c>
      <c r="E625" s="1" t="s">
        <v>21</v>
      </c>
      <c r="F625" s="17">
        <v>1000</v>
      </c>
      <c r="G625" s="1" t="s">
        <v>14</v>
      </c>
      <c r="H625" s="1" t="s">
        <v>283</v>
      </c>
      <c r="I625" s="12">
        <v>2025</v>
      </c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 t="s">
        <v>1315</v>
      </c>
      <c r="B626" s="1" t="s">
        <v>10</v>
      </c>
      <c r="C626" s="1" t="s">
        <v>1316</v>
      </c>
      <c r="D626" s="1" t="s">
        <v>905</v>
      </c>
      <c r="E626" s="1" t="s">
        <v>21</v>
      </c>
      <c r="F626" s="17">
        <v>1441</v>
      </c>
      <c r="G626" s="1" t="s">
        <v>14</v>
      </c>
      <c r="H626" s="1" t="s">
        <v>283</v>
      </c>
      <c r="I626" s="12">
        <v>2025</v>
      </c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 t="s">
        <v>1222</v>
      </c>
      <c r="B627" s="1" t="s">
        <v>103</v>
      </c>
      <c r="C627" s="21">
        <v>45917</v>
      </c>
      <c r="D627" s="1" t="s">
        <v>1258</v>
      </c>
      <c r="E627" s="1" t="s">
        <v>21</v>
      </c>
      <c r="F627" s="22">
        <v>209</v>
      </c>
      <c r="G627" s="1" t="s">
        <v>14</v>
      </c>
      <c r="H627" s="1" t="s">
        <v>283</v>
      </c>
      <c r="I627" s="12">
        <v>2025</v>
      </c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 t="s">
        <v>1317</v>
      </c>
      <c r="B628" s="1" t="s">
        <v>132</v>
      </c>
      <c r="C628" s="21">
        <v>45918</v>
      </c>
      <c r="D628" s="26" t="s">
        <v>1318</v>
      </c>
      <c r="E628" s="1" t="s">
        <v>21</v>
      </c>
      <c r="F628" s="22">
        <v>545</v>
      </c>
      <c r="G628" s="1" t="s">
        <v>14</v>
      </c>
      <c r="H628" s="1" t="s">
        <v>283</v>
      </c>
      <c r="I628" s="12">
        <v>2025</v>
      </c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 t="s">
        <v>1319</v>
      </c>
      <c r="B629" s="1" t="s">
        <v>132</v>
      </c>
      <c r="C629" s="21">
        <v>45918</v>
      </c>
      <c r="D629" s="26" t="s">
        <v>1318</v>
      </c>
      <c r="E629" s="1" t="s">
        <v>21</v>
      </c>
      <c r="F629" s="22">
        <v>545</v>
      </c>
      <c r="G629" s="1" t="s">
        <v>14</v>
      </c>
      <c r="H629" s="1" t="s">
        <v>283</v>
      </c>
      <c r="I629" s="12">
        <v>2025</v>
      </c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 t="s">
        <v>1320</v>
      </c>
      <c r="B630" s="1" t="s">
        <v>58</v>
      </c>
      <c r="C630" s="21">
        <v>45925</v>
      </c>
      <c r="D630" s="1" t="s">
        <v>1259</v>
      </c>
      <c r="E630" s="1" t="s">
        <v>21</v>
      </c>
      <c r="F630" s="22">
        <v>230</v>
      </c>
      <c r="G630" s="1" t="s">
        <v>14</v>
      </c>
      <c r="H630" s="1" t="s">
        <v>283</v>
      </c>
      <c r="I630" s="12">
        <v>2025</v>
      </c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 t="s">
        <v>1222</v>
      </c>
      <c r="B631" s="1" t="s">
        <v>103</v>
      </c>
      <c r="C631" s="21">
        <v>45925</v>
      </c>
      <c r="D631" s="1" t="s">
        <v>1321</v>
      </c>
      <c r="E631" s="1" t="s">
        <v>21</v>
      </c>
      <c r="F631" s="22">
        <v>181</v>
      </c>
      <c r="G631" s="1" t="s">
        <v>14</v>
      </c>
      <c r="H631" s="1" t="s">
        <v>283</v>
      </c>
      <c r="I631" s="12">
        <v>2025</v>
      </c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 t="s">
        <v>1322</v>
      </c>
      <c r="B632" s="1" t="s">
        <v>172</v>
      </c>
      <c r="C632" s="21">
        <v>45927</v>
      </c>
      <c r="D632" s="1" t="s">
        <v>385</v>
      </c>
      <c r="E632" s="1" t="s">
        <v>21</v>
      </c>
      <c r="F632" s="22">
        <v>300</v>
      </c>
      <c r="G632" s="1" t="s">
        <v>14</v>
      </c>
      <c r="H632" s="1" t="s">
        <v>283</v>
      </c>
      <c r="I632" s="12">
        <v>2025</v>
      </c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 t="s">
        <v>1323</v>
      </c>
      <c r="B633" s="1" t="s">
        <v>58</v>
      </c>
      <c r="C633" s="21">
        <v>45927</v>
      </c>
      <c r="D633" s="1" t="s">
        <v>1279</v>
      </c>
      <c r="E633" s="1" t="s">
        <v>21</v>
      </c>
      <c r="F633" s="22">
        <v>30</v>
      </c>
      <c r="G633" s="1" t="s">
        <v>14</v>
      </c>
      <c r="H633" s="1" t="s">
        <v>283</v>
      </c>
      <c r="I633" s="12">
        <v>2025</v>
      </c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 t="s">
        <v>1324</v>
      </c>
      <c r="B634" s="1" t="s">
        <v>58</v>
      </c>
      <c r="C634" s="21">
        <v>45929</v>
      </c>
      <c r="D634" s="1" t="s">
        <v>1279</v>
      </c>
      <c r="E634" s="1" t="s">
        <v>21</v>
      </c>
      <c r="F634" s="22">
        <v>35</v>
      </c>
      <c r="G634" s="1" t="s">
        <v>14</v>
      </c>
      <c r="H634" s="1" t="s">
        <v>283</v>
      </c>
      <c r="I634" s="12">
        <v>2025</v>
      </c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 t="s">
        <v>1325</v>
      </c>
      <c r="B635" s="1" t="s">
        <v>10</v>
      </c>
      <c r="C635" s="21">
        <v>45929</v>
      </c>
      <c r="D635" s="1" t="s">
        <v>385</v>
      </c>
      <c r="E635" s="1" t="s">
        <v>21</v>
      </c>
      <c r="F635" s="22">
        <v>300</v>
      </c>
      <c r="G635" s="1" t="s">
        <v>14</v>
      </c>
      <c r="H635" s="1" t="s">
        <v>283</v>
      </c>
      <c r="I635" s="12">
        <v>2025</v>
      </c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 t="s">
        <v>1326</v>
      </c>
      <c r="B636" s="1" t="s">
        <v>10</v>
      </c>
      <c r="C636" s="21">
        <v>45930</v>
      </c>
      <c r="D636" s="1" t="s">
        <v>385</v>
      </c>
      <c r="E636" s="1" t="s">
        <v>21</v>
      </c>
      <c r="F636" s="22">
        <v>425</v>
      </c>
      <c r="G636" s="1" t="s">
        <v>14</v>
      </c>
      <c r="H636" s="1" t="s">
        <v>283</v>
      </c>
      <c r="I636" s="12">
        <v>2025</v>
      </c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27" t="s">
        <v>1327</v>
      </c>
      <c r="B637" s="1" t="s">
        <v>1050</v>
      </c>
      <c r="C637" s="21">
        <v>45930</v>
      </c>
      <c r="D637" s="1" t="s">
        <v>1328</v>
      </c>
      <c r="E637" s="1" t="s">
        <v>21</v>
      </c>
      <c r="F637" s="22">
        <v>90</v>
      </c>
      <c r="G637" s="1" t="s">
        <v>14</v>
      </c>
      <c r="H637" s="1" t="s">
        <v>283</v>
      </c>
      <c r="I637" s="12">
        <v>2025</v>
      </c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 t="s">
        <v>1222</v>
      </c>
      <c r="B638" s="1" t="s">
        <v>103</v>
      </c>
      <c r="C638" s="21">
        <v>45930</v>
      </c>
      <c r="D638" s="1" t="s">
        <v>1329</v>
      </c>
      <c r="E638" s="1" t="s">
        <v>21</v>
      </c>
      <c r="F638" s="22">
        <v>528</v>
      </c>
      <c r="G638" s="1" t="s">
        <v>14</v>
      </c>
      <c r="H638" s="1" t="s">
        <v>22</v>
      </c>
      <c r="I638" s="12">
        <v>2025</v>
      </c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27" t="s">
        <v>1330</v>
      </c>
      <c r="B639" s="27" t="s">
        <v>30</v>
      </c>
      <c r="C639" s="14">
        <v>45932</v>
      </c>
      <c r="D639" s="27" t="s">
        <v>1134</v>
      </c>
      <c r="E639" s="1" t="s">
        <v>21</v>
      </c>
      <c r="F639" s="11">
        <v>150</v>
      </c>
      <c r="G639" s="1" t="s">
        <v>14</v>
      </c>
      <c r="H639" s="27" t="s">
        <v>22</v>
      </c>
      <c r="I639" s="12">
        <v>2025</v>
      </c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 t="s">
        <v>1331</v>
      </c>
      <c r="B640" s="27" t="s">
        <v>10</v>
      </c>
      <c r="C640" s="14">
        <v>45937</v>
      </c>
      <c r="D640" s="1" t="s">
        <v>512</v>
      </c>
      <c r="E640" s="1" t="s">
        <v>21</v>
      </c>
      <c r="F640" s="11">
        <v>30</v>
      </c>
      <c r="G640" s="1" t="s">
        <v>14</v>
      </c>
      <c r="H640" s="1" t="s">
        <v>22</v>
      </c>
      <c r="I640" s="12">
        <v>2025</v>
      </c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 t="s">
        <v>1332</v>
      </c>
      <c r="B641" s="1" t="s">
        <v>1333</v>
      </c>
      <c r="C641" s="14">
        <v>45941</v>
      </c>
      <c r="D641" s="1" t="s">
        <v>385</v>
      </c>
      <c r="E641" s="1" t="s">
        <v>21</v>
      </c>
      <c r="F641" s="22">
        <v>405</v>
      </c>
      <c r="G641" s="1" t="s">
        <v>14</v>
      </c>
      <c r="H641" s="1" t="s">
        <v>22</v>
      </c>
      <c r="I641" s="12">
        <v>2025</v>
      </c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27" t="s">
        <v>1334</v>
      </c>
      <c r="B642" s="27" t="s">
        <v>172</v>
      </c>
      <c r="C642" s="11" t="s">
        <v>1335</v>
      </c>
      <c r="D642" s="27" t="s">
        <v>1336</v>
      </c>
      <c r="E642" s="1" t="s">
        <v>21</v>
      </c>
      <c r="F642" s="22">
        <v>300</v>
      </c>
      <c r="G642" s="1" t="s">
        <v>14</v>
      </c>
      <c r="H642" s="27" t="s">
        <v>22</v>
      </c>
      <c r="I642" s="12">
        <v>2025</v>
      </c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 t="s">
        <v>1337</v>
      </c>
      <c r="B643" s="27" t="s">
        <v>30</v>
      </c>
      <c r="C643" s="14">
        <v>45953</v>
      </c>
      <c r="D643" s="27" t="s">
        <v>1338</v>
      </c>
      <c r="E643" s="27" t="s">
        <v>21</v>
      </c>
      <c r="F643" s="22">
        <v>649</v>
      </c>
      <c r="G643" s="27" t="s">
        <v>14</v>
      </c>
      <c r="H643" s="27" t="s">
        <v>22</v>
      </c>
      <c r="I643" s="12">
        <v>2025</v>
      </c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1" t="s">
        <v>1339</v>
      </c>
      <c r="B644" s="1" t="s">
        <v>1050</v>
      </c>
      <c r="C644" s="14">
        <v>45958</v>
      </c>
      <c r="D644" s="1" t="s">
        <v>1340</v>
      </c>
      <c r="E644" s="1" t="s">
        <v>21</v>
      </c>
      <c r="F644" s="11">
        <v>150</v>
      </c>
      <c r="G644" s="1" t="s">
        <v>14</v>
      </c>
      <c r="H644" s="1" t="s">
        <v>22</v>
      </c>
      <c r="I644" s="12">
        <v>2025</v>
      </c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 t="s">
        <v>1341</v>
      </c>
      <c r="B645" s="1" t="s">
        <v>103</v>
      </c>
      <c r="C645" s="1" t="s">
        <v>1342</v>
      </c>
      <c r="D645" s="27" t="s">
        <v>1343</v>
      </c>
      <c r="E645" s="1" t="s">
        <v>21</v>
      </c>
      <c r="F645" s="11">
        <v>142</v>
      </c>
      <c r="G645" s="1" t="s">
        <v>14</v>
      </c>
      <c r="H645" s="1" t="s">
        <v>22</v>
      </c>
      <c r="I645" s="12">
        <v>2025</v>
      </c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27" t="s">
        <v>1344</v>
      </c>
      <c r="B646" s="27" t="s">
        <v>58</v>
      </c>
      <c r="C646" s="28">
        <v>45968</v>
      </c>
      <c r="D646" s="27" t="s">
        <v>385</v>
      </c>
      <c r="E646" s="1" t="s">
        <v>21</v>
      </c>
      <c r="F646" s="11">
        <v>209</v>
      </c>
      <c r="G646" s="1" t="s">
        <v>14</v>
      </c>
      <c r="H646" s="27" t="s">
        <v>37</v>
      </c>
      <c r="I646" s="12">
        <v>2025</v>
      </c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27" t="s">
        <v>1345</v>
      </c>
      <c r="B647" s="27" t="s">
        <v>172</v>
      </c>
      <c r="C647" s="11" t="s">
        <v>1346</v>
      </c>
      <c r="D647" s="27" t="s">
        <v>1347</v>
      </c>
      <c r="E647" s="1" t="s">
        <v>21</v>
      </c>
      <c r="F647" s="11">
        <v>200</v>
      </c>
      <c r="G647" s="1" t="s">
        <v>14</v>
      </c>
      <c r="H647" s="27" t="s">
        <v>37</v>
      </c>
      <c r="I647" s="12">
        <v>2025</v>
      </c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27" t="s">
        <v>1348</v>
      </c>
      <c r="B648" s="27" t="s">
        <v>116</v>
      </c>
      <c r="C648" s="28">
        <v>45969</v>
      </c>
      <c r="D648" s="27" t="s">
        <v>1349</v>
      </c>
      <c r="E648" s="1" t="s">
        <v>21</v>
      </c>
      <c r="F648" s="11">
        <v>190</v>
      </c>
      <c r="G648" s="1" t="s">
        <v>14</v>
      </c>
      <c r="H648" s="27" t="s">
        <v>37</v>
      </c>
      <c r="I648" s="12">
        <v>2025</v>
      </c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27" t="s">
        <v>1350</v>
      </c>
      <c r="B649" s="27" t="s">
        <v>30</v>
      </c>
      <c r="C649" s="28">
        <v>45969</v>
      </c>
      <c r="D649" s="27" t="s">
        <v>1351</v>
      </c>
      <c r="E649" s="1" t="s">
        <v>21</v>
      </c>
      <c r="F649" s="11">
        <v>1.464</v>
      </c>
      <c r="G649" s="1" t="s">
        <v>14</v>
      </c>
      <c r="H649" s="27" t="s">
        <v>37</v>
      </c>
      <c r="I649" s="12">
        <v>2025</v>
      </c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27" t="s">
        <v>1352</v>
      </c>
      <c r="B650" s="27" t="s">
        <v>116</v>
      </c>
      <c r="C650" s="14">
        <v>45974</v>
      </c>
      <c r="D650" s="27" t="s">
        <v>385</v>
      </c>
      <c r="E650" s="1" t="s">
        <v>21</v>
      </c>
      <c r="F650" s="11">
        <v>120</v>
      </c>
      <c r="G650" s="1" t="s">
        <v>14</v>
      </c>
      <c r="H650" s="27" t="s">
        <v>37</v>
      </c>
      <c r="I650" s="12">
        <v>2025</v>
      </c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27" t="s">
        <v>1353</v>
      </c>
      <c r="B651" s="27" t="s">
        <v>10</v>
      </c>
      <c r="C651" s="14">
        <v>45976</v>
      </c>
      <c r="D651" s="27" t="s">
        <v>1354</v>
      </c>
      <c r="E651" s="1" t="s">
        <v>21</v>
      </c>
      <c r="F651" s="27" t="s">
        <v>14</v>
      </c>
      <c r="G651" s="1" t="s">
        <v>14</v>
      </c>
      <c r="H651" s="27" t="s">
        <v>37</v>
      </c>
      <c r="I651" s="12">
        <v>2025</v>
      </c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27" t="s">
        <v>1355</v>
      </c>
      <c r="B652" s="27" t="s">
        <v>10</v>
      </c>
      <c r="C652" s="14">
        <v>45980</v>
      </c>
      <c r="D652" s="27" t="s">
        <v>1356</v>
      </c>
      <c r="E652" s="1" t="s">
        <v>21</v>
      </c>
      <c r="F652" s="11">
        <v>412</v>
      </c>
      <c r="G652" s="1" t="s">
        <v>14</v>
      </c>
      <c r="H652" s="27" t="s">
        <v>37</v>
      </c>
      <c r="I652" s="12">
        <v>2025</v>
      </c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27" t="s">
        <v>1357</v>
      </c>
      <c r="B653" s="27" t="s">
        <v>10</v>
      </c>
      <c r="C653" s="14">
        <v>45982</v>
      </c>
      <c r="D653" s="27" t="s">
        <v>1358</v>
      </c>
      <c r="E653" s="1" t="s">
        <v>21</v>
      </c>
      <c r="F653" s="11">
        <v>120</v>
      </c>
      <c r="G653" s="1" t="s">
        <v>14</v>
      </c>
      <c r="H653" s="27" t="s">
        <v>37</v>
      </c>
      <c r="I653" s="12">
        <v>2025</v>
      </c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27" t="s">
        <v>1357</v>
      </c>
      <c r="B654" s="27" t="s">
        <v>10</v>
      </c>
      <c r="C654" s="14">
        <v>45982</v>
      </c>
      <c r="D654" s="27" t="s">
        <v>1359</v>
      </c>
      <c r="E654" s="1" t="s">
        <v>21</v>
      </c>
      <c r="F654" s="11">
        <v>134</v>
      </c>
      <c r="G654" s="1" t="s">
        <v>14</v>
      </c>
      <c r="H654" s="27" t="s">
        <v>61</v>
      </c>
      <c r="I654" s="12">
        <v>2025</v>
      </c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27" t="s">
        <v>1360</v>
      </c>
      <c r="B655" s="27" t="s">
        <v>30</v>
      </c>
      <c r="C655" s="14">
        <v>45983</v>
      </c>
      <c r="D655" s="27" t="s">
        <v>1361</v>
      </c>
      <c r="E655" s="1" t="s">
        <v>21</v>
      </c>
      <c r="F655" s="11">
        <v>63</v>
      </c>
      <c r="G655" s="1" t="s">
        <v>14</v>
      </c>
      <c r="H655" s="27" t="s">
        <v>37</v>
      </c>
      <c r="I655" s="12">
        <v>2025</v>
      </c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27" t="s">
        <v>1362</v>
      </c>
      <c r="B656" s="27" t="s">
        <v>10</v>
      </c>
      <c r="C656" s="14">
        <v>45985</v>
      </c>
      <c r="D656" s="27" t="s">
        <v>1363</v>
      </c>
      <c r="E656" s="1" t="s">
        <v>21</v>
      </c>
      <c r="F656" s="11">
        <v>150</v>
      </c>
      <c r="G656" s="1" t="s">
        <v>14</v>
      </c>
      <c r="H656" s="27" t="s">
        <v>37</v>
      </c>
      <c r="I656" s="12">
        <v>2025</v>
      </c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27" t="s">
        <v>1357</v>
      </c>
      <c r="B657" s="27" t="s">
        <v>10</v>
      </c>
      <c r="C657" s="14">
        <v>45989</v>
      </c>
      <c r="D657" s="27" t="s">
        <v>1364</v>
      </c>
      <c r="E657" s="1" t="s">
        <v>21</v>
      </c>
      <c r="F657" s="11">
        <v>145</v>
      </c>
      <c r="G657" s="1" t="s">
        <v>14</v>
      </c>
      <c r="H657" s="27" t="s">
        <v>37</v>
      </c>
      <c r="I657" s="12">
        <v>2025</v>
      </c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</sheetData>
  <printOptions horizontalCentered="1" gridLines="1"/>
  <pageMargins left="0.70000000000000007" right="0.70000000000000007" top="0.75000000000000011" bottom="0.75000000000000011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Compañías_Artísticas_2020-2025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dcterms:created xsi:type="dcterms:W3CDTF">2024-04-01T17:16:53Z</dcterms:created>
  <dcterms:modified xsi:type="dcterms:W3CDTF">2025-12-15T17:49:31Z</dcterms:modified>
</cp:coreProperties>
</file>