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59C69B9A-3944-41D6-907A-BE68297078C2}" xr6:coauthVersionLast="47" xr6:coauthVersionMax="47" xr10:uidLastSave="{00000000-0000-0000-0000-000000000000}"/>
  <bookViews>
    <workbookView xWindow="-120" yWindow="-120" windowWidth="20730" windowHeight="11040" xr2:uid="{496E9987-249F-472A-82A8-4DC54216795D}"/>
  </bookViews>
  <sheets>
    <sheet name="Data Cru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1" l="1"/>
  <c r="R21" i="1" s="1"/>
  <c r="S12" i="1"/>
  <c r="R13" i="1"/>
  <c r="S13" i="1"/>
  <c r="R14" i="1"/>
  <c r="S14" i="1"/>
  <c r="R15" i="1"/>
  <c r="S15" i="1"/>
  <c r="R16" i="1"/>
  <c r="S16" i="1"/>
  <c r="R17" i="1"/>
  <c r="S17" i="1"/>
  <c r="R18" i="1"/>
  <c r="S18" i="1"/>
  <c r="R19" i="1"/>
  <c r="S19" i="1"/>
  <c r="R20" i="1"/>
  <c r="S20" i="1"/>
  <c r="D21" i="1"/>
  <c r="F21" i="1"/>
  <c r="H21" i="1"/>
  <c r="K21" i="1"/>
  <c r="N21" i="1"/>
  <c r="D42" i="1" s="1"/>
  <c r="D43" i="1" s="1"/>
  <c r="P21" i="1"/>
  <c r="S21" i="1"/>
  <c r="D40" i="1"/>
  <c r="E40" i="1"/>
  <c r="D41" i="1"/>
  <c r="E41" i="1"/>
  <c r="F41" i="1"/>
  <c r="E42" i="1"/>
  <c r="E43" i="1"/>
</calcChain>
</file>

<file path=xl/sharedStrings.xml><?xml version="1.0" encoding="utf-8"?>
<sst xmlns="http://schemas.openxmlformats.org/spreadsheetml/2006/main" count="42" uniqueCount="35">
  <si>
    <t>Total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</si>
  <si>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</si>
  <si>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</si>
  <si>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</si>
  <si>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</si>
  <si>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</si>
  <si>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</si>
  <si>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</si>
  <si>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</si>
  <si>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 xml:space="preserve">Abril </t>
  </si>
  <si>
    <t>Marzo</t>
  </si>
  <si>
    <t>Febrero</t>
  </si>
  <si>
    <t>Enero</t>
  </si>
  <si>
    <t>Publico Impactado</t>
  </si>
  <si>
    <t>Presentaciones</t>
  </si>
  <si>
    <t>COMPAÑÍAS</t>
  </si>
  <si>
    <t>Trimestre Octubre-Diciembre 2024</t>
  </si>
  <si>
    <t xml:space="preserve">Total General </t>
  </si>
  <si>
    <t>Orquesta Sinfónica Nacional</t>
  </si>
  <si>
    <t>Galeria Nacional de Bellas Artes</t>
  </si>
  <si>
    <t>Ballet Nacional Dominicano</t>
  </si>
  <si>
    <t>Compañía Nac. De Danza Contemporanea</t>
  </si>
  <si>
    <t>Teatro Rodante</t>
  </si>
  <si>
    <t>Ballet Folklorico Nacional</t>
  </si>
  <si>
    <t>Compañía Lírica Nacional</t>
  </si>
  <si>
    <t>Coro Nacional</t>
  </si>
  <si>
    <t>Compañía Nacional de Teatro</t>
  </si>
  <si>
    <t>Total Publico Imp.</t>
  </si>
  <si>
    <t>Total Presentaciones</t>
  </si>
  <si>
    <t>DICIEMBRE</t>
  </si>
  <si>
    <t>NOVIEMBRE</t>
  </si>
  <si>
    <t>OCTUBRE</t>
  </si>
  <si>
    <t>TRIMESTRE OCTUBRE-DICIEMBRE 2024</t>
  </si>
  <si>
    <t>ESTADISTICAS DE ACTIVIDADES</t>
  </si>
  <si>
    <t>DIRECCIÒN DE GESTIÒN Y DIFUSIÒN DE LAS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</si>
</sst>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4" tint="-0.499984740745262"/>
      <name val="Verdana"/>
      <family val="2"/>
    </font>
    <font>
      <b/>
      <sz val="10"/>
      <name val="Verdana"/>
      <family val="2"/>
    </font>
    <font>
      <b/>
      <sz val="14"/>
      <color rgb="FFFF0000"/>
      <name val="Verdana"/>
      <family val="2"/>
    </font>
    <font>
      <b/>
      <sz val="11"/>
      <name val="Verdana"/>
      <family val="2"/>
    </font>
    <font>
      <b/>
      <sz val="12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571500</xdr:colOff>
      <xdr:row>0</xdr:row>
      <xdr:rowOff>9525</xdr:rowOff>
    </xdr:from>
    <xdr:ext cx="663549" cy="688912"/>
    <xdr:pic>
      <xdr:nvPicPr>
        <xdr:cNvPr id="2" name="Imagen 1">
          <a:extLst>
            <a:ext uri="{FF2B5EF4-FFF2-40B4-BE49-F238E27FC236}">
              <a16:creationId xmlns:a16="http://schemas.microsoft.com/office/drawing/2014/main" id="{812C840E-AE07-4505-89E0-BC29AF857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0" y="9525"/>
          <a:ext cx="663549" cy="68891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9333A-C29D-4A52-B858-AAB77AE991D0}">
  <sheetPr>
    <pageSetUpPr fitToPage="1"/>
  </sheetPr>
  <dimension ref="C3:AE43"/>
  <sheetViews>
    <sheetView showGridLines="0" tabSelected="1" workbookViewId="0">
      <selection activeCell="C7" sqref="C7"/>
    </sheetView>
  </sheetViews>
  <sheetFormatPr baseColWidth="10" defaultRowHeight="14.25" x14ac:dyDescent="0.2"/>
  <cols>
    <col min="1" max="1" width="11.42578125" style="1"/>
    <col min="2" max="2" width="16.7109375" style="1" customWidth="1"/>
    <col min="3" max="3" width="35.28515625" style="1" customWidth="1"/>
    <col min="4" max="4" width="15.42578125" style="1" customWidth="1"/>
    <col min="5" max="5" width="5.85546875" style="1" customWidth="1"/>
    <col min="6" max="6" width="14.140625" style="1" customWidth="1"/>
    <col min="7" max="7" width="6.140625" style="2" customWidth="1"/>
    <col min="8" max="8" width="14" style="2" customWidth="1"/>
    <col min="9" max="9" width="6.28515625" style="2" customWidth="1"/>
    <col min="10" max="10" width="9.85546875" style="2" customWidth="1"/>
    <col min="11" max="11" width="6.85546875" style="2" customWidth="1"/>
    <col min="12" max="12" width="14.7109375" style="2" customWidth="1"/>
    <col min="13" max="13" width="11.28515625" style="1" customWidth="1"/>
    <col min="14" max="14" width="13.5703125" style="1" customWidth="1"/>
    <col min="15" max="15" width="17.28515625" style="1" customWidth="1"/>
    <col min="16" max="16" width="14" style="1" customWidth="1"/>
    <col min="17" max="17" width="11.85546875" style="1" customWidth="1"/>
    <col min="18" max="18" width="15.85546875" style="2" customWidth="1"/>
    <col min="19" max="19" width="13.140625" style="1" customWidth="1"/>
    <col min="20" max="16384" width="11.42578125" style="1"/>
  </cols>
  <sheetData>
    <row r="3" spans="3:31" ht="12" customHeight="1" x14ac:dyDescent="0.2">
      <c r="G3" s="1"/>
      <c r="H3" s="1"/>
      <c r="I3" s="1"/>
      <c r="J3" s="1"/>
      <c r="K3" s="1"/>
      <c r="L3" s="1"/>
      <c r="R3" s="1"/>
    </row>
    <row r="4" spans="3:31" hidden="1" x14ac:dyDescent="0.2">
      <c r="G4" s="1"/>
      <c r="H4" s="1"/>
      <c r="I4" s="1"/>
      <c r="J4" s="1"/>
      <c r="K4" s="1"/>
      <c r="L4" s="1"/>
      <c r="R4" s="1"/>
    </row>
    <row r="5" spans="3:31" x14ac:dyDescent="0.2">
      <c r="G5" s="1"/>
      <c r="H5" s="1"/>
      <c r="I5" s="1"/>
      <c r="J5" s="1"/>
      <c r="K5" s="1"/>
      <c r="L5" s="1"/>
      <c r="R5" s="1"/>
    </row>
    <row r="6" spans="3:31" ht="15.75" customHeight="1" x14ac:dyDescent="0.2">
      <c r="C6" s="27" t="s">
        <v>34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3:31" ht="12.75" customHeight="1" x14ac:dyDescent="0.2">
      <c r="C7" s="25"/>
      <c r="D7" s="25"/>
      <c r="E7" s="25"/>
      <c r="F7" s="26" t="s">
        <v>33</v>
      </c>
      <c r="G7" s="26"/>
      <c r="H7" s="26"/>
      <c r="I7" s="26"/>
      <c r="J7" s="26"/>
      <c r="K7" s="26"/>
      <c r="L7" s="26"/>
      <c r="M7" s="26"/>
      <c r="N7" s="26"/>
      <c r="O7" s="26"/>
      <c r="P7" s="25"/>
      <c r="Q7" s="25"/>
      <c r="R7" s="25"/>
      <c r="S7" s="25"/>
    </row>
    <row r="8" spans="3:31" ht="13.5" customHeight="1" x14ac:dyDescent="0.2">
      <c r="G8" s="24" t="s">
        <v>32</v>
      </c>
      <c r="H8" s="24"/>
      <c r="I8" s="24"/>
      <c r="J8" s="24"/>
      <c r="K8" s="24"/>
      <c r="L8" s="24"/>
      <c r="M8" s="24"/>
      <c r="N8" s="24"/>
      <c r="R8" s="1"/>
    </row>
    <row r="9" spans="3:31" ht="15.75" customHeight="1" x14ac:dyDescent="0.2"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3:31" x14ac:dyDescent="0.2">
      <c r="C10" s="22" t="s">
        <v>15</v>
      </c>
      <c r="D10" s="22" t="s">
        <v>31</v>
      </c>
      <c r="E10" s="22"/>
      <c r="F10" s="22"/>
      <c r="G10" s="22"/>
      <c r="H10" s="22" t="s">
        <v>30</v>
      </c>
      <c r="I10" s="22"/>
      <c r="J10" s="22"/>
      <c r="K10" s="22"/>
      <c r="L10" s="22"/>
      <c r="M10" s="22"/>
      <c r="N10" s="22" t="s">
        <v>29</v>
      </c>
      <c r="O10" s="22"/>
      <c r="P10" s="22"/>
      <c r="Q10" s="22"/>
      <c r="R10" s="21" t="s">
        <v>28</v>
      </c>
      <c r="S10" s="21" t="s">
        <v>27</v>
      </c>
    </row>
    <row r="11" spans="3:31" ht="30.75" customHeight="1" x14ac:dyDescent="0.2">
      <c r="C11" s="22"/>
      <c r="D11" s="22" t="s">
        <v>14</v>
      </c>
      <c r="E11" s="22"/>
      <c r="F11" s="21" t="s">
        <v>13</v>
      </c>
      <c r="G11" s="21"/>
      <c r="H11" s="22" t="s">
        <v>14</v>
      </c>
      <c r="I11" s="22"/>
      <c r="J11" s="22"/>
      <c r="K11" s="21" t="s">
        <v>13</v>
      </c>
      <c r="L11" s="21"/>
      <c r="M11" s="21"/>
      <c r="N11" s="22" t="s">
        <v>14</v>
      </c>
      <c r="O11" s="22"/>
      <c r="P11" s="21" t="s">
        <v>13</v>
      </c>
      <c r="Q11" s="21"/>
      <c r="R11" s="21"/>
      <c r="S11" s="21"/>
    </row>
    <row r="12" spans="3:31" x14ac:dyDescent="0.2">
      <c r="C12" s="16" t="s">
        <v>26</v>
      </c>
      <c r="D12" s="15">
        <v>4</v>
      </c>
      <c r="E12" s="15"/>
      <c r="F12" s="17">
        <v>1575</v>
      </c>
      <c r="G12" s="17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4">
        <f>SUM(D12,H12,O12)</f>
        <v>4</v>
      </c>
      <c r="S12" s="13">
        <f>F12+K12+P12</f>
        <v>1575</v>
      </c>
    </row>
    <row r="13" spans="3:31" x14ac:dyDescent="0.2">
      <c r="C13" s="16" t="s">
        <v>25</v>
      </c>
      <c r="D13" s="15">
        <v>3</v>
      </c>
      <c r="E13" s="15"/>
      <c r="F13" s="17">
        <v>1003</v>
      </c>
      <c r="G13" s="17"/>
      <c r="H13" s="15">
        <v>3</v>
      </c>
      <c r="I13" s="15"/>
      <c r="J13" s="15"/>
      <c r="K13" s="15">
        <v>186</v>
      </c>
      <c r="L13" s="15"/>
      <c r="M13" s="15"/>
      <c r="N13" s="15">
        <v>4</v>
      </c>
      <c r="O13" s="15"/>
      <c r="P13" s="15">
        <v>386</v>
      </c>
      <c r="Q13" s="15"/>
      <c r="R13" s="14">
        <f>D13+H13+N13</f>
        <v>10</v>
      </c>
      <c r="S13" s="13">
        <f>F13+K13+P13</f>
        <v>1575</v>
      </c>
    </row>
    <row r="14" spans="3:31" x14ac:dyDescent="0.2">
      <c r="C14" s="16" t="s">
        <v>24</v>
      </c>
      <c r="D14" s="15">
        <v>1</v>
      </c>
      <c r="E14" s="15"/>
      <c r="F14" s="17">
        <v>305</v>
      </c>
      <c r="G14" s="17"/>
      <c r="H14" s="15"/>
      <c r="I14" s="15"/>
      <c r="J14" s="15"/>
      <c r="K14" s="15"/>
      <c r="L14" s="15"/>
      <c r="M14" s="15"/>
      <c r="N14" s="15">
        <v>2</v>
      </c>
      <c r="O14" s="15"/>
      <c r="P14" s="15">
        <v>1435</v>
      </c>
      <c r="Q14" s="15"/>
      <c r="R14" s="14">
        <f>D14+N14</f>
        <v>3</v>
      </c>
      <c r="S14" s="13">
        <f>F14+K14+P14</f>
        <v>1740</v>
      </c>
    </row>
    <row r="15" spans="3:31" x14ac:dyDescent="0.2">
      <c r="C15" s="16" t="s">
        <v>23</v>
      </c>
      <c r="D15" s="15">
        <v>2</v>
      </c>
      <c r="E15" s="15"/>
      <c r="F15" s="17">
        <v>2772</v>
      </c>
      <c r="G15" s="17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4">
        <f>D15</f>
        <v>2</v>
      </c>
      <c r="S15" s="13">
        <f>F15+K15+P15</f>
        <v>2772</v>
      </c>
    </row>
    <row r="16" spans="3:31" x14ac:dyDescent="0.2">
      <c r="C16" s="20" t="s">
        <v>22</v>
      </c>
      <c r="D16" s="19">
        <v>2</v>
      </c>
      <c r="E16" s="19"/>
      <c r="F16" s="18">
        <v>990</v>
      </c>
      <c r="G16" s="18"/>
      <c r="H16" s="15">
        <v>4</v>
      </c>
      <c r="I16" s="15"/>
      <c r="J16" s="15"/>
      <c r="K16" s="15">
        <v>2116</v>
      </c>
      <c r="L16" s="15"/>
      <c r="M16" s="15"/>
      <c r="N16" s="15"/>
      <c r="O16" s="15"/>
      <c r="P16" s="15"/>
      <c r="Q16" s="15"/>
      <c r="R16" s="14">
        <f>H16+D16</f>
        <v>6</v>
      </c>
      <c r="S16" s="13">
        <f>F16+K16+P16</f>
        <v>3106</v>
      </c>
    </row>
    <row r="17" spans="3:19" x14ac:dyDescent="0.2">
      <c r="C17" s="16" t="s">
        <v>21</v>
      </c>
      <c r="D17" s="15">
        <v>1</v>
      </c>
      <c r="E17" s="15"/>
      <c r="F17" s="17">
        <v>201</v>
      </c>
      <c r="G17" s="17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4">
        <f>D17</f>
        <v>1</v>
      </c>
      <c r="S17" s="13">
        <f>F17+K17+P17</f>
        <v>201</v>
      </c>
    </row>
    <row r="18" spans="3:19" x14ac:dyDescent="0.2">
      <c r="C18" s="16" t="s">
        <v>20</v>
      </c>
      <c r="D18" s="15"/>
      <c r="E18" s="15"/>
      <c r="F18" s="17"/>
      <c r="G18" s="17"/>
      <c r="H18" s="15">
        <v>2</v>
      </c>
      <c r="I18" s="15"/>
      <c r="J18" s="15"/>
      <c r="K18" s="15">
        <v>5115</v>
      </c>
      <c r="L18" s="15"/>
      <c r="M18" s="15"/>
      <c r="N18" s="15"/>
      <c r="O18" s="15"/>
      <c r="P18" s="15"/>
      <c r="Q18" s="15"/>
      <c r="R18" s="14">
        <f>H18</f>
        <v>2</v>
      </c>
      <c r="S18" s="13">
        <f>F18+K18+P18</f>
        <v>5115</v>
      </c>
    </row>
    <row r="19" spans="3:19" x14ac:dyDescent="0.2">
      <c r="C19" s="16" t="s">
        <v>19</v>
      </c>
      <c r="D19" s="15"/>
      <c r="E19" s="15"/>
      <c r="F19" s="17"/>
      <c r="G19" s="17"/>
      <c r="H19" s="15">
        <v>1</v>
      </c>
      <c r="I19" s="15"/>
      <c r="J19" s="15"/>
      <c r="K19" s="15">
        <v>274</v>
      </c>
      <c r="L19" s="15"/>
      <c r="M19" s="15"/>
      <c r="N19" s="15"/>
      <c r="O19" s="15"/>
      <c r="P19" s="15"/>
      <c r="Q19" s="15"/>
      <c r="R19" s="14">
        <f>H19</f>
        <v>1</v>
      </c>
      <c r="S19" s="13">
        <f>F19+K19+P19</f>
        <v>274</v>
      </c>
    </row>
    <row r="20" spans="3:19" x14ac:dyDescent="0.2">
      <c r="C20" s="16" t="s">
        <v>18</v>
      </c>
      <c r="D20" s="15"/>
      <c r="E20" s="15"/>
      <c r="F20" s="15"/>
      <c r="G20" s="15"/>
      <c r="H20" s="15">
        <v>1</v>
      </c>
      <c r="I20" s="15"/>
      <c r="J20" s="15"/>
      <c r="K20" s="15">
        <v>1241</v>
      </c>
      <c r="L20" s="15"/>
      <c r="M20" s="15"/>
      <c r="N20" s="15"/>
      <c r="O20" s="15"/>
      <c r="P20" s="15"/>
      <c r="Q20" s="15"/>
      <c r="R20" s="14">
        <f>H20</f>
        <v>1</v>
      </c>
      <c r="S20" s="13">
        <f>F20+K20+P20</f>
        <v>1241</v>
      </c>
    </row>
    <row r="21" spans="3:19" ht="24" customHeight="1" x14ac:dyDescent="0.2">
      <c r="C21" s="12" t="s">
        <v>17</v>
      </c>
      <c r="D21" s="11">
        <f>SUM(D12:E20)</f>
        <v>13</v>
      </c>
      <c r="E21" s="11"/>
      <c r="F21" s="11">
        <f>SUM(F12:G20)</f>
        <v>6846</v>
      </c>
      <c r="G21" s="11"/>
      <c r="H21" s="11">
        <f>SUM(H12:J20)</f>
        <v>11</v>
      </c>
      <c r="I21" s="11"/>
      <c r="J21" s="11"/>
      <c r="K21" s="11">
        <f>SUM(K12:M20)</f>
        <v>8932</v>
      </c>
      <c r="L21" s="11"/>
      <c r="M21" s="11"/>
      <c r="N21" s="11">
        <f>SUM(N12:O20)</f>
        <v>6</v>
      </c>
      <c r="O21" s="11"/>
      <c r="P21" s="11">
        <f>SUM(P12:Q20)</f>
        <v>1821</v>
      </c>
      <c r="Q21" s="11"/>
      <c r="R21" s="10">
        <f>SUM(R12:R20)</f>
        <v>30</v>
      </c>
      <c r="S21" s="10">
        <f>P21+K21+F21</f>
        <v>17599</v>
      </c>
    </row>
    <row r="28" spans="3:19" x14ac:dyDescent="0.2">
      <c r="C28" s="9" t="s">
        <v>16</v>
      </c>
      <c r="D28" s="9"/>
      <c r="E28" s="9"/>
      <c r="F28" s="9"/>
      <c r="G28" s="9"/>
      <c r="H28" s="9"/>
    </row>
    <row r="29" spans="3:19" x14ac:dyDescent="0.2">
      <c r="C29" s="8" t="s">
        <v>15</v>
      </c>
      <c r="D29" s="8"/>
      <c r="E29" s="8"/>
      <c r="F29" s="8"/>
      <c r="G29" s="8"/>
      <c r="H29" s="8"/>
    </row>
    <row r="30" spans="3:19" x14ac:dyDescent="0.2">
      <c r="D30" s="7" t="s">
        <v>14</v>
      </c>
      <c r="E30" s="3" t="s">
        <v>13</v>
      </c>
      <c r="F30" s="3"/>
    </row>
    <row r="31" spans="3:19" x14ac:dyDescent="0.2">
      <c r="C31" s="1" t="s">
        <v>12</v>
      </c>
      <c r="D31" s="5"/>
      <c r="E31" s="4"/>
      <c r="F31" s="4"/>
    </row>
    <row r="32" spans="3:19" x14ac:dyDescent="0.2">
      <c r="C32" s="1" t="s">
        <v>11</v>
      </c>
      <c r="D32" s="5"/>
      <c r="E32" s="4"/>
      <c r="F32" s="3"/>
    </row>
    <row r="33" spans="3:6" x14ac:dyDescent="0.2">
      <c r="C33" s="1" t="s">
        <v>10</v>
      </c>
      <c r="D33" s="5"/>
      <c r="E33" s="4"/>
      <c r="F33" s="3"/>
    </row>
    <row r="34" spans="3:6" x14ac:dyDescent="0.2">
      <c r="C34" s="1" t="s">
        <v>9</v>
      </c>
      <c r="D34" s="6"/>
      <c r="E34" s="3"/>
      <c r="F34" s="3"/>
    </row>
    <row r="35" spans="3:6" x14ac:dyDescent="0.2">
      <c r="C35" s="1" t="s">
        <v>8</v>
      </c>
      <c r="D35" s="6"/>
      <c r="E35" s="3"/>
      <c r="F35" s="3"/>
    </row>
    <row r="36" spans="3:6" x14ac:dyDescent="0.2">
      <c r="C36" s="1" t="s">
        <v>7</v>
      </c>
      <c r="D36" s="6"/>
      <c r="E36" s="3"/>
      <c r="F36" s="3"/>
    </row>
    <row r="37" spans="3:6" x14ac:dyDescent="0.2">
      <c r="C37" s="1" t="s">
        <v>6</v>
      </c>
      <c r="D37" s="6"/>
      <c r="E37" s="3"/>
      <c r="F37" s="3"/>
    </row>
    <row r="38" spans="3:6" x14ac:dyDescent="0.2">
      <c r="C38" s="1" t="s">
        <v>5</v>
      </c>
      <c r="D38" s="6"/>
      <c r="E38" s="3"/>
      <c r="F38" s="3"/>
    </row>
    <row r="39" spans="3:6" x14ac:dyDescent="0.2">
      <c r="C39" s="1" t="s">
        <v>4</v>
      </c>
      <c r="D39" s="6"/>
      <c r="E39" s="3"/>
      <c r="F39" s="3"/>
    </row>
    <row r="40" spans="3:6" x14ac:dyDescent="0.2">
      <c r="C40" s="1" t="s">
        <v>3</v>
      </c>
      <c r="D40" s="5">
        <f>D21</f>
        <v>13</v>
      </c>
      <c r="E40" s="4">
        <f>F21</f>
        <v>6846</v>
      </c>
      <c r="F40" s="4"/>
    </row>
    <row r="41" spans="3:6" x14ac:dyDescent="0.2">
      <c r="C41" s="1" t="s">
        <v>2</v>
      </c>
      <c r="D41" s="5">
        <f>H21</f>
        <v>11</v>
      </c>
      <c r="E41" s="4">
        <f>K21</f>
        <v>8932</v>
      </c>
      <c r="F41" s="4">
        <f>J21</f>
        <v>0</v>
      </c>
    </row>
    <row r="42" spans="3:6" x14ac:dyDescent="0.2">
      <c r="C42" s="1" t="s">
        <v>1</v>
      </c>
      <c r="D42" s="5">
        <f>N21</f>
        <v>6</v>
      </c>
      <c r="E42" s="4">
        <f>P21</f>
        <v>1821</v>
      </c>
      <c r="F42" s="4"/>
    </row>
    <row r="43" spans="3:6" x14ac:dyDescent="0.2">
      <c r="C43" s="1" t="s">
        <v>0</v>
      </c>
      <c r="D43" s="5">
        <f>SUM(D40:D42)</f>
        <v>30</v>
      </c>
      <c r="E43" s="4">
        <f>SUM(E40:F42)</f>
        <v>17599</v>
      </c>
      <c r="F43" s="3"/>
    </row>
  </sheetData>
  <mergeCells count="91">
    <mergeCell ref="C29:H29"/>
    <mergeCell ref="E39:F39"/>
    <mergeCell ref="E40:F40"/>
    <mergeCell ref="E30:F30"/>
    <mergeCell ref="E31:F31"/>
    <mergeCell ref="E32:F32"/>
    <mergeCell ref="E33:F33"/>
    <mergeCell ref="E34:F34"/>
    <mergeCell ref="K21:M21"/>
    <mergeCell ref="N21:O21"/>
    <mergeCell ref="E41:F41"/>
    <mergeCell ref="E42:F42"/>
    <mergeCell ref="E43:F43"/>
    <mergeCell ref="C28:H28"/>
    <mergeCell ref="E35:F35"/>
    <mergeCell ref="E36:F36"/>
    <mergeCell ref="E37:F37"/>
    <mergeCell ref="E38:F38"/>
    <mergeCell ref="P21:Q21"/>
    <mergeCell ref="D20:E20"/>
    <mergeCell ref="F20:G20"/>
    <mergeCell ref="H20:J20"/>
    <mergeCell ref="K20:M20"/>
    <mergeCell ref="N20:O20"/>
    <mergeCell ref="P20:Q20"/>
    <mergeCell ref="D21:E21"/>
    <mergeCell ref="F21:G21"/>
    <mergeCell ref="H21:J21"/>
    <mergeCell ref="N18:O18"/>
    <mergeCell ref="P18:Q18"/>
    <mergeCell ref="D19:E19"/>
    <mergeCell ref="F19:G19"/>
    <mergeCell ref="H19:J19"/>
    <mergeCell ref="K19:M19"/>
    <mergeCell ref="N19:O19"/>
    <mergeCell ref="D17:E17"/>
    <mergeCell ref="F17:G17"/>
    <mergeCell ref="H17:J17"/>
    <mergeCell ref="K17:M17"/>
    <mergeCell ref="N17:O17"/>
    <mergeCell ref="P19:Q19"/>
    <mergeCell ref="D18:E18"/>
    <mergeCell ref="F18:G18"/>
    <mergeCell ref="H18:J18"/>
    <mergeCell ref="K18:M18"/>
    <mergeCell ref="K15:M15"/>
    <mergeCell ref="N15:O15"/>
    <mergeCell ref="P13:Q13"/>
    <mergeCell ref="P17:Q17"/>
    <mergeCell ref="D16:E16"/>
    <mergeCell ref="F16:G16"/>
    <mergeCell ref="H16:J16"/>
    <mergeCell ref="K16:M16"/>
    <mergeCell ref="N16:O16"/>
    <mergeCell ref="P16:Q16"/>
    <mergeCell ref="P15:Q15"/>
    <mergeCell ref="D14:E14"/>
    <mergeCell ref="F14:G14"/>
    <mergeCell ref="H14:J14"/>
    <mergeCell ref="K14:M14"/>
    <mergeCell ref="N14:O14"/>
    <mergeCell ref="P14:Q14"/>
    <mergeCell ref="D15:E15"/>
    <mergeCell ref="F15:G15"/>
    <mergeCell ref="H15:J15"/>
    <mergeCell ref="P11:Q11"/>
    <mergeCell ref="C10:C11"/>
    <mergeCell ref="D10:G10"/>
    <mergeCell ref="H10:M10"/>
    <mergeCell ref="N10:Q10"/>
    <mergeCell ref="N13:O13"/>
    <mergeCell ref="R10:R11"/>
    <mergeCell ref="S10:S11"/>
    <mergeCell ref="D11:E11"/>
    <mergeCell ref="F11:G11"/>
    <mergeCell ref="C6:S6"/>
    <mergeCell ref="F7:O7"/>
    <mergeCell ref="G8:N8"/>
    <mergeCell ref="H11:J11"/>
    <mergeCell ref="K11:M11"/>
    <mergeCell ref="N11:O11"/>
    <mergeCell ref="P12:Q12"/>
    <mergeCell ref="D13:E13"/>
    <mergeCell ref="F13:G13"/>
    <mergeCell ref="H13:J13"/>
    <mergeCell ref="K13:M13"/>
    <mergeCell ref="D12:E12"/>
    <mergeCell ref="F12:G12"/>
    <mergeCell ref="H12:J12"/>
    <mergeCell ref="K12:M12"/>
    <mergeCell ref="N12:O12"/>
  </mergeCells>
  <printOptions verticalCentered="1"/>
  <pageMargins left="0.78740157480314965" right="0.98425196850393704" top="0.98425196850393704" bottom="0.98425196850393704" header="0.51181102362204722" footer="0.51181102362204722"/>
  <pageSetup scale="46" orientation="landscape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Ramirez</dc:creator>
  <cp:lastModifiedBy>Emiliana Ramirez</cp:lastModifiedBy>
  <dcterms:created xsi:type="dcterms:W3CDTF">2025-03-11T15:25:53Z</dcterms:created>
  <dcterms:modified xsi:type="dcterms:W3CDTF">2025-03-11T15:27:03Z</dcterms:modified>
</cp:coreProperties>
</file>