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DD77AA3-609B-4C3D-803D-6A1FD31B9617}" xr6:coauthVersionLast="47" xr6:coauthVersionMax="47" xr10:uidLastSave="{00000000-0000-0000-0000-000000000000}"/>
  <bookViews>
    <workbookView xWindow="-120" yWindow="-120" windowWidth="29040" windowHeight="15720" xr2:uid="{DEC01EBE-B84A-49AE-96A8-F4DC415DC8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" i="1" l="1"/>
  <c r="S29" i="1"/>
  <c r="R29" i="1"/>
  <c r="Q29" i="1"/>
  <c r="P29" i="1"/>
  <c r="O29" i="1"/>
  <c r="V28" i="1"/>
  <c r="S22" i="1"/>
  <c r="Q22" i="1"/>
  <c r="P22" i="1"/>
  <c r="O22" i="1"/>
  <c r="V21" i="1"/>
  <c r="V22" i="1" s="1"/>
  <c r="V15" i="1"/>
  <c r="S15" i="1"/>
  <c r="R15" i="1"/>
  <c r="Q15" i="1"/>
  <c r="P15" i="1"/>
  <c r="O15" i="1"/>
  <c r="H40" i="1"/>
  <c r="G40" i="1"/>
  <c r="F40" i="1"/>
  <c r="E40" i="1"/>
  <c r="D40" i="1"/>
  <c r="H32" i="1"/>
  <c r="G32" i="1"/>
  <c r="F32" i="1"/>
  <c r="E32" i="1"/>
  <c r="D32" i="1"/>
  <c r="H24" i="1"/>
  <c r="G24" i="1"/>
  <c r="F24" i="1"/>
  <c r="E24" i="1"/>
  <c r="D24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<sst xmlns="http://schemas.openxmlformats.org/spreadsheetml/2006/main" count="121" uniqueCount="68">
  <si>
    <t xml:space="preserve">  Departamento de Planificación y Desarrollo </t>
  </si>
  <si>
    <t xml:space="preserve">          Resultado Encuesta de Satisfacción Ciudadana 2024 Servicio de Formación Artística y Salas</t>
  </si>
  <si>
    <t>Elementos Tangibles, Como valora usted?</t>
  </si>
  <si>
    <t>de 0 a 3 insatisfecho</t>
  </si>
  <si>
    <t>porcentaje Insatisfecho</t>
  </si>
  <si>
    <t>de 4 a 6            poco satisfecho</t>
  </si>
  <si>
    <t>porcentaje Poco satisfecho</t>
  </si>
  <si>
    <t>de 7 a 10 satisfecho</t>
  </si>
  <si>
    <t>porcentaje satisfecho</t>
  </si>
  <si>
    <t>NS/NR</t>
  </si>
  <si>
    <t>porcentaje            NS/NR</t>
  </si>
  <si>
    <t>La comodidad en el área de espera de los servicios</t>
  </si>
  <si>
    <t>Los elementos materiales (folletos, letreros, afiches, señalización) son visualmente</t>
  </si>
  <si>
    <t>La apariencia física de instalaciones y equipos</t>
  </si>
  <si>
    <t>Las oficinas (ventanillas, módulos) están debidamente identificadas</t>
  </si>
  <si>
    <t>La apariencia física de los empleados (uniforme, identificación, higiene) es adecuado</t>
  </si>
  <si>
    <t>Total</t>
  </si>
  <si>
    <t>401/5 =   80%</t>
  </si>
  <si>
    <t xml:space="preserve">Fiabilidad, Como valora usted? </t>
  </si>
  <si>
    <t>La confianza en la atención brindada</t>
  </si>
  <si>
    <t>La profesionalidad del personal que le atendió</t>
  </si>
  <si>
    <t xml:space="preserve">185/2=  93% </t>
  </si>
  <si>
    <t>Capacidad de Respuesta, Como valora usted?</t>
  </si>
  <si>
    <t>porcentaje  de 0 a 3 insatisfecho</t>
  </si>
  <si>
    <t>porcentaje  de 4 a 6 poco satisfecho</t>
  </si>
  <si>
    <t>porcentaje de 7 a 10  Satisfecho</t>
  </si>
  <si>
    <t>El tiempo de espera antes de ser atendido</t>
  </si>
  <si>
    <t>El tiempo que le ha dedicado el personal que le atendió</t>
  </si>
  <si>
    <t>El tiempo que tarda la institución en darle respuesta a la solicitud</t>
  </si>
  <si>
    <t>total</t>
  </si>
  <si>
    <t>275/3=  92%</t>
  </si>
  <si>
    <t xml:space="preserve">Empatia, Como valora usted? </t>
  </si>
  <si>
    <r>
      <t xml:space="preserve">La información </t>
    </r>
    <r>
      <rPr>
        <sz val="7"/>
        <color rgb="FFFF0000"/>
        <rFont val="Verdana"/>
        <family val="2"/>
      </rPr>
      <t xml:space="preserve"> </t>
    </r>
    <r>
      <rPr>
        <sz val="7"/>
        <color rgb="FF000000"/>
        <rFont val="Verdana"/>
        <family val="2"/>
      </rPr>
      <t>proporcionada</t>
    </r>
    <r>
      <rPr>
        <sz val="7"/>
        <color rgb="FFFF0000"/>
        <rFont val="Verdana"/>
        <family val="2"/>
      </rPr>
      <t xml:space="preserve"> </t>
    </r>
    <r>
      <rPr>
        <sz val="7"/>
        <color rgb="FF000000"/>
        <rFont val="Verdana"/>
        <family val="2"/>
      </rPr>
      <t>sobre el servicio fue de utilidad y suficiente</t>
    </r>
  </si>
  <si>
    <t>El horario de atención al público</t>
  </si>
  <si>
    <t>Las instalaciones de la institución son fácilmente localizables</t>
  </si>
  <si>
    <t>El trato que le ha dado el personal</t>
  </si>
  <si>
    <t>372/4=   93%</t>
  </si>
  <si>
    <t>Indice de Satisfaccion Formación y Salas</t>
  </si>
  <si>
    <t xml:space="preserve">Indice de Satisfacción  </t>
  </si>
  <si>
    <t>358/ 4=</t>
  </si>
  <si>
    <t>Indice de Satisfacciòn Compañías Artísticas</t>
  </si>
  <si>
    <t>300/3</t>
  </si>
  <si>
    <t>Compañías Artísticas</t>
  </si>
  <si>
    <t>Formación y Salas</t>
  </si>
  <si>
    <t>Indice Total :   95%</t>
  </si>
  <si>
    <t>3 Servicios ofrecidos por Bellas Artes</t>
  </si>
  <si>
    <t xml:space="preserve">Fiabilidad/Seguridad, Como valora usted? </t>
  </si>
  <si>
    <t>porcentaje de 0 a 3 Insatisfecho</t>
  </si>
  <si>
    <t>Porcentaje de 4 a 6     poco satisfecho</t>
  </si>
  <si>
    <t>Porcentaje de 7 a 10 satisfecho</t>
  </si>
  <si>
    <t xml:space="preserve">La profesionalidad del personal que le atendió </t>
  </si>
  <si>
    <t>200/2=   100</t>
  </si>
  <si>
    <t xml:space="preserve">El tiempo de espera  para confirmar la recepción de su solicitud </t>
  </si>
  <si>
    <t>El tiempo que tarda el área en entregar el servicio solicitado</t>
  </si>
  <si>
    <t xml:space="preserve">El interés mostrado por el área para dar respuesta al servicio solicitado </t>
  </si>
  <si>
    <t>300/3=  100</t>
  </si>
  <si>
    <t xml:space="preserve">La información proporcionada sobre el servicio fue de utilidad y suficiente </t>
  </si>
  <si>
    <t xml:space="preserve">El horario de atención al público </t>
  </si>
  <si>
    <t xml:space="preserve">Facilidad de comunicación con la unidad </t>
  </si>
  <si>
    <t xml:space="preserve">Indice de satisfacción </t>
  </si>
  <si>
    <t xml:space="preserve">                                                                                                </t>
  </si>
  <si>
    <t>¿El servicio recibido, le ha parecido mucho mejor, mejor, peor o mucho peor que lo que usted esperaba?</t>
  </si>
  <si>
    <t>Mucho Mejor</t>
  </si>
  <si>
    <t>Mejor</t>
  </si>
  <si>
    <t>Igual</t>
  </si>
  <si>
    <t>Peor</t>
  </si>
  <si>
    <t xml:space="preserve">Mucho Pero </t>
  </si>
  <si>
    <t xml:space="preserve">          Resultado Encuesta de Satisfacción Ciudadana 2024 Servicio de Compañìas Artìsticas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</si>
</sst>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Verdana"/>
      <family val="2"/>
    </font>
    <font>
      <sz val="7"/>
      <color rgb="FF000000"/>
      <name val="Calibri"/>
      <family val="2"/>
    </font>
    <font>
      <b/>
      <sz val="8"/>
      <color rgb="FF000000"/>
      <name val="Verdana"/>
      <family val="2"/>
    </font>
    <font>
      <b/>
      <sz val="7"/>
      <color rgb="FF000000"/>
      <name val="Verdana"/>
      <family val="2"/>
    </font>
    <font>
      <sz val="7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Calibri"/>
      <family val="2"/>
    </font>
    <font>
      <sz val="8"/>
      <color rgb="FF000000"/>
      <name val="Gill Sans MT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7"/>
      <color rgb="FFFF0000"/>
      <name val="Verdana"/>
      <family val="2"/>
    </font>
    <font>
      <b/>
      <sz val="8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Verdana"/>
      <family val="2"/>
    </font>
    <font>
      <b/>
      <sz val="9"/>
      <color theme="1"/>
      <name val="Verdan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sz val="7"/>
      <color theme="1"/>
      <name val="Calibri"/>
      <family val="2"/>
      <scheme val="minor"/>
    </font>
    <font>
      <b/>
      <sz val="7"/>
      <color theme="0"/>
      <name val="Verdana"/>
      <family val="2"/>
    </font>
    <font>
      <sz val="7"/>
      <color rgb="FF202124"/>
      <name val="Verdana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/>
    <xf numFmtId="0" fontId="6" fillId="0" borderId="2" xfId="0" applyFont="1" applyBorder="1" applyAlignment="1">
      <alignment horizontal="right"/>
    </xf>
    <xf numFmtId="0" fontId="7" fillId="6" borderId="3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9" fontId="7" fillId="0" borderId="3" xfId="1" applyFont="1" applyFill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3" xfId="0" applyFont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9" fontId="7" fillId="6" borderId="3" xfId="0" applyNumberFormat="1" applyFont="1" applyFill="1" applyBorder="1" applyAlignment="1">
      <alignment horizontal="center" vertical="center"/>
    </xf>
    <xf numFmtId="9" fontId="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  <xf numFmtId="9" fontId="14" fillId="6" borderId="10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9" fontId="6" fillId="6" borderId="13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9" fontId="15" fillId="7" borderId="0" xfId="0" applyNumberFormat="1" applyFont="1" applyFill="1" applyAlignment="1">
      <alignment horizontal="center"/>
    </xf>
    <xf numFmtId="1" fontId="14" fillId="6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18" fillId="0" borderId="0" xfId="0" applyFont="1"/>
    <xf numFmtId="0" fontId="19" fillId="9" borderId="3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9" fontId="18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right"/>
    </xf>
    <xf numFmtId="0" fontId="19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8" fillId="0" borderId="1" xfId="0" applyFont="1" applyBorder="1"/>
    <xf numFmtId="0" fontId="18" fillId="8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9" fontId="18" fillId="0" borderId="3" xfId="0" applyNumberFormat="1" applyFont="1" applyBorder="1" applyAlignment="1">
      <alignment horizontal="center"/>
    </xf>
    <xf numFmtId="0" fontId="18" fillId="8" borderId="0" xfId="0" applyFont="1" applyFill="1"/>
    <xf numFmtId="0" fontId="18" fillId="8" borderId="0" xfId="0" applyFont="1" applyFill="1" applyAlignment="1">
      <alignment horizontal="center"/>
    </xf>
    <xf numFmtId="9" fontId="18" fillId="8" borderId="0" xfId="0" applyNumberFormat="1" applyFont="1" applyFill="1" applyAlignment="1">
      <alignment horizontal="center"/>
    </xf>
    <xf numFmtId="0" fontId="20" fillId="8" borderId="0" xfId="0" applyFont="1" applyFill="1"/>
    <xf numFmtId="0" fontId="22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9" fontId="21" fillId="13" borderId="3" xfId="0" applyNumberFormat="1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/>
    </xf>
    <xf numFmtId="9" fontId="21" fillId="13" borderId="3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17" fillId="0" borderId="0" xfId="0" applyFont="1" applyAlignment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0" xfId="0" applyFont="1"/>
    <xf numFmtId="0" fontId="12" fillId="0" borderId="0" xfId="0" applyFont="1"/>
    <xf numFmtId="9" fontId="15" fillId="7" borderId="3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299830</xdr:colOff>
      <xdr:row>1</xdr:row>
      <xdr:rowOff>43346</xdr:rowOff>
    </xdr:from>
    <xdr:to>
      <xdr:col>5</xdr:col>
      <xdr:colOff>438150</xdr:colOff>
      <xdr:row>5</xdr:row>
      <xdr:rowOff>104775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78B084F-9569-4481-A35C-D6EBAAA1BD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705" y="233846"/>
          <a:ext cx="881270" cy="1023454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323849</xdr:colOff>
      <xdr:row>1</xdr:row>
      <xdr:rowOff>95250</xdr:rowOff>
    </xdr:from>
    <xdr:to>
      <xdr:col>17</xdr:col>
      <xdr:colOff>395494</xdr:colOff>
      <xdr:row>5</xdr:row>
      <xdr:rowOff>104775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8C1C98C1-DD46-4EC9-A6D8-F2F95AAAB3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49" y="285750"/>
          <a:ext cx="83364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8F4A9-FA18-4F7D-AAF0-7955FAC84E1C}">
  <dimension ref="B3:V52"/>
  <sheetViews>
    <sheetView showGridLines="0" tabSelected="1" workbookViewId="0">
      <selection activeCell="M6" sqref="M6"/>
    </sheetView>
  </sheetViews>
  <sheetFormatPr baseColWidth="10" defaultRowHeight="15" x14ac:dyDescent="0.25"/>
  <cols>
    <col min="1" max="2" width="11.42578125" style="1"/>
    <col min="3" max="3" width="37" style="1" customWidth="1"/>
    <col min="4" max="4" width="10.85546875" style="1" customWidth="1"/>
    <col min="5" max="5" width="11.140625" style="1" customWidth="1"/>
    <col min="6" max="6" width="10.28515625" style="1" customWidth="1"/>
    <col min="7" max="7" width="10.5703125" style="1" customWidth="1"/>
    <col min="8" max="8" width="9.42578125" style="1" customWidth="1"/>
    <col min="9" max="9" width="10.85546875" style="1" customWidth="1"/>
    <col min="10" max="10" width="9" style="1" customWidth="1"/>
    <col min="11" max="16384" width="11.42578125" style="1"/>
  </cols>
  <sheetData>
    <row r="3" spans="2:22" x14ac:dyDescent="0.25">
      <c r="B3" s="93"/>
      <c r="C3" s="93"/>
      <c r="D3" s="93"/>
      <c r="E3" s="93"/>
      <c r="F3" s="93"/>
      <c r="G3" s="93"/>
      <c r="H3" s="93"/>
      <c r="I3" s="93"/>
      <c r="J3" s="93"/>
      <c r="K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2:22" x14ac:dyDescent="0.25">
      <c r="B4" s="93"/>
      <c r="C4" s="93"/>
      <c r="D4" s="93"/>
      <c r="E4" s="93"/>
      <c r="F4" s="93"/>
      <c r="G4" s="93"/>
      <c r="H4" s="93"/>
      <c r="I4" s="93"/>
      <c r="J4" s="93"/>
      <c r="K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2:22" ht="30.75" customHeight="1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  <c r="M5" s="93"/>
      <c r="N5" s="93"/>
      <c r="O5" s="93"/>
      <c r="P5" s="93"/>
      <c r="Q5" s="93"/>
      <c r="R5" s="93"/>
      <c r="S5" s="93"/>
      <c r="T5" s="93"/>
      <c r="U5" s="93"/>
      <c r="V5" s="93"/>
    </row>
    <row r="6" spans="2:22" x14ac:dyDescent="0.25"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2:22" s="2" customFormat="1" ht="15" customHeight="1" x14ac:dyDescent="0.2">
      <c r="B7" s="102" t="s">
        <v>0</v>
      </c>
      <c r="C7" s="102"/>
      <c r="D7" s="102"/>
      <c r="E7" s="102"/>
      <c r="F7" s="102"/>
      <c r="G7" s="102"/>
      <c r="H7" s="102"/>
      <c r="I7" s="102"/>
      <c r="J7" s="102"/>
      <c r="K7" s="102"/>
      <c r="M7" s="102" t="s">
        <v>0</v>
      </c>
      <c r="N7" s="102"/>
      <c r="O7" s="102"/>
      <c r="P7" s="102"/>
      <c r="Q7" s="102"/>
      <c r="R7" s="102"/>
      <c r="S7" s="102"/>
      <c r="T7" s="102"/>
      <c r="U7" s="102"/>
      <c r="V7" s="102"/>
    </row>
    <row r="8" spans="2:22" s="2" customFormat="1" ht="14.25" x14ac:dyDescent="0.2"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2:22" s="2" customFormat="1" ht="15" customHeight="1" x14ac:dyDescent="0.15">
      <c r="B9" s="103" t="s">
        <v>1</v>
      </c>
      <c r="C9" s="103"/>
      <c r="D9" s="103"/>
      <c r="E9" s="103"/>
      <c r="F9" s="103"/>
      <c r="G9" s="103"/>
      <c r="H9" s="103"/>
      <c r="I9" s="103"/>
      <c r="J9" s="103"/>
      <c r="K9" s="103"/>
      <c r="M9" s="103" t="s">
        <v>67</v>
      </c>
      <c r="N9" s="103"/>
      <c r="O9" s="103"/>
      <c r="P9" s="103"/>
      <c r="Q9" s="103"/>
      <c r="R9" s="103"/>
      <c r="S9" s="103"/>
      <c r="T9" s="103"/>
      <c r="U9" s="103"/>
      <c r="V9" s="103"/>
    </row>
    <row r="10" spans="2:22" x14ac:dyDescent="0.25">
      <c r="H10" s="3"/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spans="2:22" s="2" customFormat="1" ht="36.75" customHeight="1" x14ac:dyDescent="0.25">
      <c r="B11" s="104" t="s">
        <v>2</v>
      </c>
      <c r="C11" s="105"/>
      <c r="D11" s="4" t="s">
        <v>3</v>
      </c>
      <c r="E11" s="4" t="s">
        <v>4</v>
      </c>
      <c r="F11" s="5" t="s">
        <v>5</v>
      </c>
      <c r="G11" s="5" t="s">
        <v>6</v>
      </c>
      <c r="H11" s="6" t="s">
        <v>7</v>
      </c>
      <c r="I11" s="7" t="s">
        <v>8</v>
      </c>
      <c r="J11" s="8" t="s">
        <v>9</v>
      </c>
      <c r="K11" s="9" t="s">
        <v>10</v>
      </c>
      <c r="M11"/>
      <c r="N11"/>
      <c r="O11"/>
      <c r="P11" s="39"/>
      <c r="Q11" s="39"/>
      <c r="R11" s="39"/>
      <c r="S11" s="39"/>
      <c r="T11" s="39"/>
      <c r="U11"/>
      <c r="V11"/>
    </row>
    <row r="12" spans="2:22" s="2" customFormat="1" ht="16.5" customHeight="1" x14ac:dyDescent="0.15">
      <c r="B12" s="96" t="s">
        <v>11</v>
      </c>
      <c r="C12" s="97"/>
      <c r="D12" s="10">
        <v>74</v>
      </c>
      <c r="E12" s="11">
        <v>0.13</v>
      </c>
      <c r="F12" s="10">
        <v>93</v>
      </c>
      <c r="G12" s="11">
        <v>0.16</v>
      </c>
      <c r="H12" s="10">
        <v>406</v>
      </c>
      <c r="I12" s="11">
        <v>0.7</v>
      </c>
      <c r="J12" s="12">
        <v>11</v>
      </c>
      <c r="K12" s="11">
        <v>0.02</v>
      </c>
      <c r="M12" s="40" t="s">
        <v>46</v>
      </c>
      <c r="N12" s="41"/>
      <c r="O12" s="42" t="s">
        <v>3</v>
      </c>
      <c r="P12" s="42" t="s">
        <v>47</v>
      </c>
      <c r="Q12" s="43" t="s">
        <v>5</v>
      </c>
      <c r="R12" s="43" t="s">
        <v>48</v>
      </c>
      <c r="S12" s="44" t="s">
        <v>7</v>
      </c>
      <c r="T12" s="44" t="s">
        <v>49</v>
      </c>
      <c r="U12" s="45" t="s">
        <v>9</v>
      </c>
      <c r="V12" s="46" t="s">
        <v>10</v>
      </c>
    </row>
    <row r="13" spans="2:22" s="2" customFormat="1" ht="29.25" customHeight="1" x14ac:dyDescent="0.15">
      <c r="B13" s="80" t="s">
        <v>12</v>
      </c>
      <c r="C13" s="81"/>
      <c r="D13" s="10">
        <v>38</v>
      </c>
      <c r="E13" s="11">
        <v>7.0000000000000007E-2</v>
      </c>
      <c r="F13" s="10">
        <v>70</v>
      </c>
      <c r="G13" s="11">
        <v>0.12</v>
      </c>
      <c r="H13" s="10">
        <v>466</v>
      </c>
      <c r="I13" s="11">
        <v>0.8</v>
      </c>
      <c r="J13" s="10">
        <v>10</v>
      </c>
      <c r="K13" s="11">
        <v>0.02</v>
      </c>
      <c r="M13" s="96" t="s">
        <v>19</v>
      </c>
      <c r="N13" s="97"/>
      <c r="O13" s="47">
        <v>0</v>
      </c>
      <c r="P13" s="48">
        <v>0</v>
      </c>
      <c r="Q13" s="47">
        <v>0</v>
      </c>
      <c r="R13" s="48">
        <v>0</v>
      </c>
      <c r="S13" s="47">
        <v>4</v>
      </c>
      <c r="T13" s="48">
        <v>1</v>
      </c>
      <c r="U13" s="47">
        <v>0</v>
      </c>
      <c r="V13" s="48">
        <v>0</v>
      </c>
    </row>
    <row r="14" spans="2:22" s="2" customFormat="1" ht="18.75" customHeight="1" x14ac:dyDescent="0.15">
      <c r="B14" s="98" t="s">
        <v>13</v>
      </c>
      <c r="C14" s="99"/>
      <c r="D14" s="10">
        <v>39</v>
      </c>
      <c r="E14" s="11">
        <v>7.0000000000000007E-2</v>
      </c>
      <c r="F14" s="10">
        <v>85</v>
      </c>
      <c r="G14" s="11">
        <v>0.15</v>
      </c>
      <c r="H14" s="10">
        <v>451</v>
      </c>
      <c r="I14" s="11">
        <v>0.77</v>
      </c>
      <c r="J14" s="10">
        <v>9</v>
      </c>
      <c r="K14" s="11">
        <v>0.02</v>
      </c>
      <c r="M14" s="96" t="s">
        <v>50</v>
      </c>
      <c r="N14" s="97"/>
      <c r="O14" s="47">
        <v>0</v>
      </c>
      <c r="P14" s="48">
        <v>0</v>
      </c>
      <c r="Q14" s="47">
        <v>0</v>
      </c>
      <c r="R14" s="48">
        <v>0</v>
      </c>
      <c r="S14" s="47">
        <v>4</v>
      </c>
      <c r="T14" s="48">
        <v>1</v>
      </c>
      <c r="U14" s="47">
        <v>0</v>
      </c>
      <c r="V14" s="48">
        <v>0</v>
      </c>
    </row>
    <row r="15" spans="2:22" s="2" customFormat="1" ht="26.25" customHeight="1" x14ac:dyDescent="0.15">
      <c r="B15" s="80" t="s">
        <v>14</v>
      </c>
      <c r="C15" s="81"/>
      <c r="D15" s="10">
        <v>28</v>
      </c>
      <c r="E15" s="11">
        <v>0.05</v>
      </c>
      <c r="F15" s="10">
        <v>61</v>
      </c>
      <c r="G15" s="11">
        <v>0.1</v>
      </c>
      <c r="H15" s="10">
        <v>487</v>
      </c>
      <c r="I15" s="11">
        <v>0.83</v>
      </c>
      <c r="J15" s="10">
        <v>8</v>
      </c>
      <c r="K15" s="11">
        <v>0.01</v>
      </c>
      <c r="M15" s="20"/>
      <c r="N15" s="49" t="s">
        <v>16</v>
      </c>
      <c r="O15" s="47">
        <f>SUM(O13:O14)</f>
        <v>0</v>
      </c>
      <c r="P15" s="48">
        <f t="shared" ref="P15:S15" si="0">SUM(P13:P14)</f>
        <v>0</v>
      </c>
      <c r="Q15" s="47">
        <f t="shared" si="0"/>
        <v>0</v>
      </c>
      <c r="R15" s="48">
        <f t="shared" si="0"/>
        <v>0</v>
      </c>
      <c r="S15" s="47">
        <f t="shared" si="0"/>
        <v>8</v>
      </c>
      <c r="T15" s="50">
        <v>200</v>
      </c>
      <c r="U15" s="47">
        <v>0</v>
      </c>
      <c r="V15" s="48">
        <f t="shared" ref="V15" si="1">SUM(V13:V14)</f>
        <v>0</v>
      </c>
    </row>
    <row r="16" spans="2:22" s="2" customFormat="1" ht="28.5" customHeight="1" x14ac:dyDescent="0.25">
      <c r="B16" s="100" t="s">
        <v>15</v>
      </c>
      <c r="C16" s="101"/>
      <c r="D16" s="10">
        <v>11</v>
      </c>
      <c r="E16" s="11">
        <v>0.02</v>
      </c>
      <c r="F16" s="10">
        <v>30</v>
      </c>
      <c r="G16" s="11">
        <v>0.05</v>
      </c>
      <c r="H16" s="10">
        <v>534</v>
      </c>
      <c r="I16" s="11">
        <v>0.91</v>
      </c>
      <c r="J16" s="10">
        <v>9</v>
      </c>
      <c r="K16" s="11">
        <v>0.02</v>
      </c>
      <c r="M16"/>
      <c r="N16"/>
      <c r="O16" s="41"/>
      <c r="P16" s="51"/>
      <c r="Q16" s="51"/>
      <c r="R16" s="51"/>
      <c r="S16" s="51"/>
      <c r="T16" s="52" t="s">
        <v>51</v>
      </c>
      <c r="U16" s="41"/>
      <c r="V16" s="41"/>
    </row>
    <row r="17" spans="2:22" s="16" customFormat="1" ht="19.5" customHeight="1" x14ac:dyDescent="0.25">
      <c r="B17" s="13"/>
      <c r="C17" s="14" t="s">
        <v>16</v>
      </c>
      <c r="D17" s="10">
        <f>SUM(D12:D16)</f>
        <v>190</v>
      </c>
      <c r="E17" s="11">
        <f>SUM(E12:E16)</f>
        <v>0.34</v>
      </c>
      <c r="F17" s="10">
        <f>SUM(F12:F16)</f>
        <v>339</v>
      </c>
      <c r="G17" s="11">
        <f>SUM(G12:G16)</f>
        <v>0.58000000000000007</v>
      </c>
      <c r="H17" s="10">
        <f>SUM(H12:H16)</f>
        <v>2344</v>
      </c>
      <c r="I17" s="11">
        <v>4.01</v>
      </c>
      <c r="J17" s="15">
        <v>47</v>
      </c>
      <c r="K17" s="11">
        <v>0.09</v>
      </c>
      <c r="M17"/>
      <c r="N17"/>
      <c r="O17"/>
      <c r="P17" s="39"/>
      <c r="Q17" s="39"/>
      <c r="R17" s="39"/>
      <c r="S17" s="39"/>
      <c r="T17" s="39"/>
      <c r="U17"/>
      <c r="V17"/>
    </row>
    <row r="18" spans="2:22" ht="27" x14ac:dyDescent="0.25">
      <c r="I18" s="17" t="s">
        <v>17</v>
      </c>
      <c r="M18" s="53" t="s">
        <v>22</v>
      </c>
      <c r="N18" s="53"/>
      <c r="O18" s="42" t="s">
        <v>3</v>
      </c>
      <c r="P18" s="42" t="s">
        <v>47</v>
      </c>
      <c r="Q18" s="43" t="s">
        <v>5</v>
      </c>
      <c r="R18" s="43" t="s">
        <v>48</v>
      </c>
      <c r="S18" s="44" t="s">
        <v>7</v>
      </c>
      <c r="T18" s="44" t="s">
        <v>49</v>
      </c>
      <c r="U18" s="45" t="s">
        <v>9</v>
      </c>
      <c r="V18" s="46" t="s">
        <v>10</v>
      </c>
    </row>
    <row r="19" spans="2:22" x14ac:dyDescent="0.25">
      <c r="I19" s="17"/>
      <c r="M19" s="96" t="s">
        <v>52</v>
      </c>
      <c r="N19" s="97"/>
      <c r="O19" s="47">
        <v>0</v>
      </c>
      <c r="P19" s="48">
        <v>0</v>
      </c>
      <c r="Q19" s="47">
        <v>0</v>
      </c>
      <c r="R19" s="48">
        <v>0</v>
      </c>
      <c r="S19" s="47">
        <v>4</v>
      </c>
      <c r="T19" s="48">
        <v>1</v>
      </c>
      <c r="U19" s="47">
        <v>0</v>
      </c>
      <c r="V19" s="48">
        <v>0</v>
      </c>
    </row>
    <row r="20" spans="2:22" ht="7.5" customHeight="1" x14ac:dyDescent="0.25">
      <c r="M20" s="98" t="s">
        <v>53</v>
      </c>
      <c r="N20" s="99"/>
      <c r="O20" s="47">
        <v>0</v>
      </c>
      <c r="P20" s="48">
        <v>0</v>
      </c>
      <c r="Q20" s="47">
        <v>0</v>
      </c>
      <c r="R20" s="48">
        <v>0</v>
      </c>
      <c r="S20" s="47">
        <v>4</v>
      </c>
      <c r="T20" s="48">
        <v>1</v>
      </c>
      <c r="U20" s="47">
        <v>0</v>
      </c>
      <c r="V20" s="48">
        <v>0</v>
      </c>
    </row>
    <row r="21" spans="2:22" s="16" customFormat="1" ht="27.75" x14ac:dyDescent="0.2">
      <c r="B21" s="89" t="s">
        <v>18</v>
      </c>
      <c r="C21" s="89"/>
      <c r="D21" s="4" t="s">
        <v>3</v>
      </c>
      <c r="E21" s="4" t="s">
        <v>4</v>
      </c>
      <c r="F21" s="5" t="s">
        <v>5</v>
      </c>
      <c r="G21" s="5" t="s">
        <v>6</v>
      </c>
      <c r="H21" s="6" t="s">
        <v>7</v>
      </c>
      <c r="I21" s="7" t="s">
        <v>8</v>
      </c>
      <c r="J21" s="8" t="s">
        <v>9</v>
      </c>
      <c r="K21" s="9" t="s">
        <v>10</v>
      </c>
      <c r="M21" s="80" t="s">
        <v>54</v>
      </c>
      <c r="N21" s="81"/>
      <c r="O21" s="47">
        <v>0</v>
      </c>
      <c r="P21" s="48">
        <v>0</v>
      </c>
      <c r="Q21" s="47">
        <v>0</v>
      </c>
      <c r="R21" s="48">
        <v>0</v>
      </c>
      <c r="S21" s="47">
        <v>4</v>
      </c>
      <c r="T21" s="48">
        <v>1</v>
      </c>
      <c r="U21" s="47">
        <v>0</v>
      </c>
      <c r="V21" s="48">
        <f t="shared" ref="V21:V22" si="2">SUM(V19:V20)</f>
        <v>0</v>
      </c>
    </row>
    <row r="22" spans="2:22" s="16" customFormat="1" ht="15" customHeight="1" x14ac:dyDescent="0.2">
      <c r="B22" s="90" t="s">
        <v>19</v>
      </c>
      <c r="C22" s="90"/>
      <c r="D22" s="10">
        <v>10</v>
      </c>
      <c r="E22" s="11">
        <v>0.02</v>
      </c>
      <c r="F22" s="10">
        <v>25</v>
      </c>
      <c r="G22" s="11">
        <v>0.04</v>
      </c>
      <c r="H22" s="10">
        <v>539</v>
      </c>
      <c r="I22" s="11">
        <v>0.92</v>
      </c>
      <c r="J22" s="10">
        <v>10</v>
      </c>
      <c r="K22" s="11">
        <v>0.02</v>
      </c>
      <c r="M22" s="54"/>
      <c r="N22" s="49" t="s">
        <v>29</v>
      </c>
      <c r="O22" s="55">
        <f>SUM(O19:O21)</f>
        <v>0</v>
      </c>
      <c r="P22" s="48">
        <f>SUM(P19:P21)</f>
        <v>0</v>
      </c>
      <c r="Q22" s="47">
        <f>SUM(Q19:Q21)</f>
        <v>0</v>
      </c>
      <c r="R22" s="48">
        <v>0.31</v>
      </c>
      <c r="S22" s="47">
        <f>SUM(S19:S21)</f>
        <v>12</v>
      </c>
      <c r="T22" s="50">
        <v>300</v>
      </c>
      <c r="U22" s="47">
        <v>0</v>
      </c>
      <c r="V22" s="48">
        <f t="shared" si="2"/>
        <v>0</v>
      </c>
    </row>
    <row r="23" spans="2:22" s="16" customFormat="1" ht="14.25" customHeight="1" x14ac:dyDescent="0.25">
      <c r="B23" s="90" t="s">
        <v>20</v>
      </c>
      <c r="C23" s="90"/>
      <c r="D23" s="10">
        <v>6</v>
      </c>
      <c r="E23" s="11">
        <v>0.01</v>
      </c>
      <c r="F23" s="10">
        <v>26</v>
      </c>
      <c r="G23" s="11">
        <v>0.04</v>
      </c>
      <c r="H23" s="10">
        <v>544</v>
      </c>
      <c r="I23" s="11">
        <v>0.93</v>
      </c>
      <c r="J23" s="10">
        <v>8</v>
      </c>
      <c r="K23" s="11">
        <v>0.01</v>
      </c>
      <c r="M23"/>
      <c r="N23"/>
      <c r="O23"/>
      <c r="P23" s="39"/>
      <c r="Q23" s="39"/>
      <c r="R23" s="39"/>
      <c r="S23" s="39"/>
      <c r="T23" s="52" t="s">
        <v>55</v>
      </c>
      <c r="U23"/>
      <c r="V23"/>
    </row>
    <row r="24" spans="2:22" s="16" customFormat="1" ht="15" customHeight="1" x14ac:dyDescent="0.25">
      <c r="B24" s="88" t="s">
        <v>16</v>
      </c>
      <c r="C24" s="88"/>
      <c r="D24" s="10">
        <f>SUM(D22:D23)</f>
        <v>16</v>
      </c>
      <c r="E24" s="11">
        <f t="shared" ref="E24:H24" si="3">SUM(E22:E23)</f>
        <v>0.03</v>
      </c>
      <c r="F24" s="10">
        <f t="shared" si="3"/>
        <v>51</v>
      </c>
      <c r="G24" s="11">
        <f t="shared" si="3"/>
        <v>0.08</v>
      </c>
      <c r="H24" s="10">
        <f t="shared" si="3"/>
        <v>1083</v>
      </c>
      <c r="I24" s="11">
        <v>1.89</v>
      </c>
      <c r="J24" s="15">
        <v>18</v>
      </c>
      <c r="K24" s="11">
        <v>0.03</v>
      </c>
      <c r="M24"/>
      <c r="N24"/>
      <c r="O24"/>
      <c r="P24" s="39"/>
      <c r="Q24" s="39"/>
      <c r="R24" s="39"/>
      <c r="S24" s="39"/>
      <c r="T24" s="39"/>
      <c r="U24"/>
      <c r="V24"/>
    </row>
    <row r="25" spans="2:22" ht="27" x14ac:dyDescent="0.3">
      <c r="B25" s="18"/>
      <c r="C25" s="19"/>
      <c r="I25" s="17" t="s">
        <v>21</v>
      </c>
      <c r="M25" s="53" t="s">
        <v>31</v>
      </c>
      <c r="N25" s="41"/>
      <c r="O25" s="42" t="s">
        <v>3</v>
      </c>
      <c r="P25" s="42" t="s">
        <v>47</v>
      </c>
      <c r="Q25" s="43" t="s">
        <v>5</v>
      </c>
      <c r="R25" s="43" t="s">
        <v>48</v>
      </c>
      <c r="S25" s="44" t="s">
        <v>7</v>
      </c>
      <c r="T25" s="44" t="s">
        <v>49</v>
      </c>
      <c r="U25" s="45" t="s">
        <v>9</v>
      </c>
      <c r="V25" s="46" t="s">
        <v>10</v>
      </c>
    </row>
    <row r="26" spans="2:22" ht="12" customHeight="1" x14ac:dyDescent="0.25">
      <c r="M26" s="80" t="s">
        <v>56</v>
      </c>
      <c r="N26" s="81"/>
      <c r="O26" s="47">
        <v>0</v>
      </c>
      <c r="P26" s="48">
        <v>0</v>
      </c>
      <c r="Q26" s="47">
        <v>0</v>
      </c>
      <c r="R26" s="48">
        <v>0</v>
      </c>
      <c r="S26" s="47">
        <v>4</v>
      </c>
      <c r="T26" s="48">
        <v>1</v>
      </c>
      <c r="U26" s="47">
        <v>0</v>
      </c>
      <c r="V26" s="48">
        <v>0</v>
      </c>
    </row>
    <row r="27" spans="2:22" hidden="1" x14ac:dyDescent="0.25">
      <c r="M27" s="98" t="s">
        <v>57</v>
      </c>
      <c r="N27" s="99"/>
      <c r="O27" s="47">
        <v>0</v>
      </c>
      <c r="P27" s="48">
        <v>0</v>
      </c>
      <c r="Q27" s="47">
        <v>0</v>
      </c>
      <c r="R27" s="48">
        <v>0</v>
      </c>
      <c r="S27" s="47">
        <v>4</v>
      </c>
      <c r="T27" s="48">
        <v>1</v>
      </c>
      <c r="U27" s="47">
        <v>0</v>
      </c>
      <c r="V27" s="48">
        <v>0</v>
      </c>
    </row>
    <row r="28" spans="2:22" s="16" customFormat="1" ht="37.5" customHeight="1" x14ac:dyDescent="0.2">
      <c r="B28" s="89" t="s">
        <v>22</v>
      </c>
      <c r="C28" s="89"/>
      <c r="D28" s="4" t="s">
        <v>3</v>
      </c>
      <c r="E28" s="4" t="s">
        <v>23</v>
      </c>
      <c r="F28" s="5" t="s">
        <v>5</v>
      </c>
      <c r="G28" s="5" t="s">
        <v>24</v>
      </c>
      <c r="H28" s="6" t="s">
        <v>7</v>
      </c>
      <c r="I28" s="6" t="s">
        <v>25</v>
      </c>
      <c r="J28" s="8" t="s">
        <v>9</v>
      </c>
      <c r="K28" s="9" t="s">
        <v>10</v>
      </c>
      <c r="M28" s="100" t="s">
        <v>58</v>
      </c>
      <c r="N28" s="101"/>
      <c r="O28" s="47">
        <v>0</v>
      </c>
      <c r="P28" s="48">
        <v>0</v>
      </c>
      <c r="Q28" s="47">
        <v>0</v>
      </c>
      <c r="R28" s="48">
        <v>0</v>
      </c>
      <c r="S28" s="47">
        <v>4</v>
      </c>
      <c r="T28" s="48">
        <v>1</v>
      </c>
      <c r="U28" s="47">
        <v>0</v>
      </c>
      <c r="V28" s="48">
        <f t="shared" ref="V28:V29" si="4">SUM(V26:V27)</f>
        <v>0</v>
      </c>
    </row>
    <row r="29" spans="2:22" s="16" customFormat="1" ht="13.5" customHeight="1" x14ac:dyDescent="0.2">
      <c r="B29" s="90" t="s">
        <v>26</v>
      </c>
      <c r="C29" s="90"/>
      <c r="D29" s="10">
        <v>16</v>
      </c>
      <c r="E29" s="11">
        <v>0.03</v>
      </c>
      <c r="F29" s="10">
        <v>26</v>
      </c>
      <c r="G29" s="11">
        <v>0.04</v>
      </c>
      <c r="H29" s="10">
        <v>536</v>
      </c>
      <c r="I29" s="11">
        <v>0.92</v>
      </c>
      <c r="J29" s="10">
        <v>6</v>
      </c>
      <c r="K29" s="11">
        <v>0.01</v>
      </c>
      <c r="M29" s="41"/>
      <c r="N29" s="41"/>
      <c r="O29" s="56">
        <f>SUM(O26:O28)</f>
        <v>0</v>
      </c>
      <c r="P29" s="57">
        <f>SUM(P26:P28)</f>
        <v>0</v>
      </c>
      <c r="Q29" s="56">
        <f>SUM(Q26:Q28)</f>
        <v>0</v>
      </c>
      <c r="R29" s="57">
        <f>SUM(R26:R28)</f>
        <v>0</v>
      </c>
      <c r="S29" s="56">
        <f>SUM(S26:S28)</f>
        <v>12</v>
      </c>
      <c r="T29" s="50">
        <v>300</v>
      </c>
      <c r="U29" s="47">
        <v>0</v>
      </c>
      <c r="V29" s="48">
        <f t="shared" si="4"/>
        <v>0</v>
      </c>
    </row>
    <row r="30" spans="2:22" s="16" customFormat="1" ht="15.75" customHeight="1" x14ac:dyDescent="0.2">
      <c r="B30" s="90" t="s">
        <v>27</v>
      </c>
      <c r="C30" s="90"/>
      <c r="D30" s="10">
        <v>10</v>
      </c>
      <c r="E30" s="11">
        <v>0.02</v>
      </c>
      <c r="F30" s="10">
        <v>23</v>
      </c>
      <c r="G30" s="11">
        <v>0.04</v>
      </c>
      <c r="H30" s="10">
        <v>542</v>
      </c>
      <c r="I30" s="11">
        <v>0.93</v>
      </c>
      <c r="J30" s="10">
        <v>9</v>
      </c>
      <c r="K30" s="11">
        <v>0.02</v>
      </c>
      <c r="M30" s="58"/>
      <c r="N30" s="58"/>
      <c r="O30" s="59"/>
      <c r="P30" s="60"/>
      <c r="Q30" s="59"/>
      <c r="R30" s="60"/>
      <c r="S30" s="59"/>
      <c r="T30" s="52" t="s">
        <v>55</v>
      </c>
      <c r="U30" s="61"/>
      <c r="V30" s="61"/>
    </row>
    <row r="31" spans="2:22" s="16" customFormat="1" ht="15.75" customHeight="1" x14ac:dyDescent="0.2">
      <c r="B31" s="91" t="s">
        <v>28</v>
      </c>
      <c r="C31" s="91"/>
      <c r="D31" s="10">
        <v>21</v>
      </c>
      <c r="E31" s="11">
        <v>0.04</v>
      </c>
      <c r="F31" s="10">
        <v>23</v>
      </c>
      <c r="G31" s="11">
        <v>0.04</v>
      </c>
      <c r="H31" s="10">
        <v>527</v>
      </c>
      <c r="I31" s="11">
        <v>0.9</v>
      </c>
      <c r="J31" s="10">
        <v>13</v>
      </c>
      <c r="K31" s="11">
        <v>0.02</v>
      </c>
      <c r="M31" s="58"/>
      <c r="N31" s="58"/>
      <c r="O31" s="59"/>
      <c r="P31" s="60"/>
      <c r="Q31" s="59"/>
      <c r="R31" s="60"/>
      <c r="S31" s="59"/>
      <c r="T31" s="59"/>
      <c r="U31" s="61"/>
      <c r="V31" s="61"/>
    </row>
    <row r="32" spans="2:22" s="16" customFormat="1" ht="26.25" customHeight="1" x14ac:dyDescent="0.2">
      <c r="B32" s="20"/>
      <c r="C32" s="14" t="s">
        <v>29</v>
      </c>
      <c r="D32" s="21">
        <f>SUM(D29:D31)</f>
        <v>47</v>
      </c>
      <c r="E32" s="11">
        <f>SUM(E29:E31)</f>
        <v>0.09</v>
      </c>
      <c r="F32" s="10">
        <f>SUM(F29:F31)</f>
        <v>72</v>
      </c>
      <c r="G32" s="22">
        <f>SUM(G29:G31)</f>
        <v>0.12</v>
      </c>
      <c r="H32" s="10">
        <f>SUM(H29:H31)</f>
        <v>1605</v>
      </c>
      <c r="I32" s="11">
        <v>2.75</v>
      </c>
      <c r="J32" s="15">
        <v>28</v>
      </c>
      <c r="K32" s="23">
        <v>0.05</v>
      </c>
      <c r="M32" s="58"/>
      <c r="N32" s="58"/>
      <c r="O32" s="59"/>
      <c r="P32" s="60"/>
      <c r="Q32" s="59"/>
      <c r="R32" s="68" t="s">
        <v>59</v>
      </c>
      <c r="S32" s="69" t="s">
        <v>41</v>
      </c>
      <c r="T32" s="70">
        <v>1</v>
      </c>
      <c r="U32" s="61"/>
      <c r="V32" s="61"/>
    </row>
    <row r="33" spans="2:22" ht="12" customHeight="1" x14ac:dyDescent="0.25">
      <c r="I33" s="17" t="s">
        <v>30</v>
      </c>
      <c r="M33" s="58"/>
      <c r="N33" s="58"/>
      <c r="O33" s="59"/>
      <c r="P33" s="60"/>
      <c r="Q33" s="59"/>
      <c r="R33" s="60"/>
      <c r="S33" s="59"/>
      <c r="T33" s="59"/>
      <c r="U33" s="61"/>
      <c r="V33" s="61"/>
    </row>
    <row r="34" spans="2:22" x14ac:dyDescent="0.25">
      <c r="M34" s="58"/>
      <c r="N34" s="58"/>
      <c r="O34" s="59"/>
      <c r="P34" s="60"/>
      <c r="Q34" s="59"/>
      <c r="R34" s="60"/>
      <c r="S34" s="59"/>
      <c r="T34" s="59"/>
      <c r="U34" s="61"/>
      <c r="V34" s="61"/>
    </row>
    <row r="35" spans="2:22" ht="36" x14ac:dyDescent="0.25">
      <c r="B35" s="92" t="s">
        <v>31</v>
      </c>
      <c r="C35" s="92"/>
      <c r="D35" s="4" t="s">
        <v>3</v>
      </c>
      <c r="E35" s="4" t="s">
        <v>23</v>
      </c>
      <c r="F35" s="5" t="s">
        <v>5</v>
      </c>
      <c r="G35" s="5" t="s">
        <v>24</v>
      </c>
      <c r="H35" s="6" t="s">
        <v>7</v>
      </c>
      <c r="I35" s="6" t="s">
        <v>25</v>
      </c>
      <c r="J35" s="8" t="s">
        <v>9</v>
      </c>
      <c r="K35" s="9" t="s">
        <v>10</v>
      </c>
      <c r="M35"/>
      <c r="N35"/>
      <c r="O35"/>
      <c r="P35" s="39"/>
      <c r="Q35" s="39"/>
      <c r="R35" s="39"/>
      <c r="S35" s="39"/>
      <c r="T35" s="39"/>
      <c r="U35"/>
      <c r="V35"/>
    </row>
    <row r="36" spans="2:22" ht="22.5" customHeight="1" x14ac:dyDescent="0.25">
      <c r="B36" s="94" t="s">
        <v>32</v>
      </c>
      <c r="C36" s="95"/>
      <c r="D36" s="12">
        <v>10</v>
      </c>
      <c r="E36" s="24">
        <v>0.02</v>
      </c>
      <c r="F36" s="12">
        <v>26</v>
      </c>
      <c r="G36" s="24">
        <v>0.04</v>
      </c>
      <c r="H36" s="12">
        <v>541</v>
      </c>
      <c r="I36" s="24">
        <v>0.93</v>
      </c>
      <c r="J36" s="10">
        <v>7</v>
      </c>
      <c r="K36" s="11">
        <v>0.01</v>
      </c>
      <c r="M36" s="62" t="s">
        <v>60</v>
      </c>
      <c r="N36" s="63"/>
      <c r="O36" s="63" t="s">
        <v>61</v>
      </c>
      <c r="P36" s="64"/>
      <c r="Q36" s="64"/>
      <c r="R36" s="64"/>
      <c r="S36" s="64"/>
      <c r="T36" s="65"/>
      <c r="U36" s="63"/>
      <c r="V36" s="63"/>
    </row>
    <row r="37" spans="2:22" x14ac:dyDescent="0.25">
      <c r="B37" s="96" t="s">
        <v>33</v>
      </c>
      <c r="C37" s="97"/>
      <c r="D37" s="10">
        <v>11</v>
      </c>
      <c r="E37" s="11">
        <v>0.02</v>
      </c>
      <c r="F37" s="10">
        <v>32</v>
      </c>
      <c r="G37" s="11">
        <v>0.05</v>
      </c>
      <c r="H37" s="10">
        <v>532</v>
      </c>
      <c r="I37" s="11">
        <v>0.91</v>
      </c>
      <c r="J37" s="10">
        <v>9</v>
      </c>
      <c r="K37" s="11">
        <v>0.02</v>
      </c>
      <c r="M37" s="66"/>
      <c r="N37" s="66"/>
      <c r="O37" s="67" t="s">
        <v>62</v>
      </c>
      <c r="P37" s="67" t="s">
        <v>63</v>
      </c>
      <c r="Q37" s="67" t="s">
        <v>64</v>
      </c>
      <c r="R37" s="67" t="s">
        <v>65</v>
      </c>
      <c r="S37" s="67" t="s">
        <v>66</v>
      </c>
      <c r="T37" s="67" t="s">
        <v>9</v>
      </c>
      <c r="U37" s="66"/>
      <c r="V37" s="66"/>
    </row>
    <row r="38" spans="2:22" x14ac:dyDescent="0.25">
      <c r="B38" s="96" t="s">
        <v>34</v>
      </c>
      <c r="C38" s="97"/>
      <c r="D38" s="10">
        <v>8</v>
      </c>
      <c r="E38" s="11">
        <v>0.01</v>
      </c>
      <c r="F38" s="10">
        <v>22</v>
      </c>
      <c r="G38" s="11">
        <v>0.04</v>
      </c>
      <c r="H38" s="10">
        <v>547</v>
      </c>
      <c r="I38" s="11">
        <v>0.94</v>
      </c>
      <c r="J38" s="10">
        <v>7</v>
      </c>
      <c r="K38" s="11">
        <v>0.01</v>
      </c>
      <c r="M38"/>
      <c r="N38"/>
      <c r="O38" s="47">
        <v>3</v>
      </c>
      <c r="P38" s="47">
        <v>1</v>
      </c>
      <c r="Q38" s="47"/>
      <c r="R38" s="47"/>
      <c r="S38" s="47"/>
      <c r="T38" s="47"/>
      <c r="U38"/>
      <c r="V38"/>
    </row>
    <row r="39" spans="2:22" x14ac:dyDescent="0.25">
      <c r="B39" s="96" t="s">
        <v>35</v>
      </c>
      <c r="C39" s="97"/>
      <c r="D39" s="10">
        <v>7</v>
      </c>
      <c r="E39" s="11">
        <v>0.01</v>
      </c>
      <c r="F39" s="10">
        <v>18</v>
      </c>
      <c r="G39" s="11">
        <v>0.03</v>
      </c>
      <c r="H39" s="10">
        <v>551</v>
      </c>
      <c r="I39" s="11">
        <v>0.94</v>
      </c>
      <c r="J39" s="10">
        <v>8</v>
      </c>
      <c r="K39" s="11">
        <v>0.01</v>
      </c>
      <c r="M39"/>
      <c r="N39"/>
      <c r="O39"/>
      <c r="P39"/>
      <c r="Q39"/>
      <c r="R39"/>
      <c r="S39"/>
      <c r="T39"/>
      <c r="U39"/>
      <c r="V39"/>
    </row>
    <row r="40" spans="2:22" x14ac:dyDescent="0.25">
      <c r="B40" s="25"/>
      <c r="C40" s="25"/>
      <c r="D40" s="26">
        <f>SUM(D36:D39)</f>
        <v>36</v>
      </c>
      <c r="E40" s="27">
        <f>SUM(E36:E39)</f>
        <v>6.0000000000000005E-2</v>
      </c>
      <c r="F40" s="26">
        <f>SUM(F36:F39)</f>
        <v>98</v>
      </c>
      <c r="G40" s="27">
        <f>SUM(G36:G39)</f>
        <v>0.16</v>
      </c>
      <c r="H40" s="26">
        <f>SUM(H36:H39)</f>
        <v>2171</v>
      </c>
      <c r="I40" s="27">
        <v>3.72</v>
      </c>
      <c r="J40" s="15">
        <v>31</v>
      </c>
      <c r="K40" s="28">
        <v>0.05</v>
      </c>
    </row>
    <row r="41" spans="2:22" x14ac:dyDescent="0.25">
      <c r="I41" s="29" t="s">
        <v>36</v>
      </c>
    </row>
    <row r="42" spans="2:22" ht="15.75" thickBot="1" x14ac:dyDescent="0.3"/>
    <row r="43" spans="2:22" s="16" customFormat="1" ht="23.25" thickBot="1" x14ac:dyDescent="0.25">
      <c r="D43" s="82" t="s">
        <v>37</v>
      </c>
      <c r="E43" s="83"/>
      <c r="F43" s="83"/>
      <c r="G43" s="84"/>
      <c r="H43" s="30" t="s">
        <v>38</v>
      </c>
      <c r="I43" s="31" t="s">
        <v>39</v>
      </c>
      <c r="J43" s="32">
        <v>0.9</v>
      </c>
    </row>
    <row r="44" spans="2:22" ht="23.25" thickBot="1" x14ac:dyDescent="0.3">
      <c r="D44" s="85" t="s">
        <v>40</v>
      </c>
      <c r="E44" s="86"/>
      <c r="F44" s="86"/>
      <c r="G44" s="87"/>
      <c r="H44" s="30" t="s">
        <v>38</v>
      </c>
      <c r="I44" s="33" t="s">
        <v>41</v>
      </c>
      <c r="J44" s="34">
        <v>1</v>
      </c>
    </row>
    <row r="47" spans="2:22" s="16" customFormat="1" x14ac:dyDescent="0.25">
      <c r="C47" s="74" t="s">
        <v>42</v>
      </c>
      <c r="D47" s="75">
        <v>100</v>
      </c>
    </row>
    <row r="48" spans="2:22" s="16" customFormat="1" x14ac:dyDescent="0.25">
      <c r="C48" s="74" t="s">
        <v>43</v>
      </c>
      <c r="D48" s="76">
        <v>90</v>
      </c>
    </row>
    <row r="49" spans="3:6" s="16" customFormat="1" ht="21" customHeight="1" x14ac:dyDescent="0.25">
      <c r="C49" s="77"/>
      <c r="D49" s="79">
        <v>0.95</v>
      </c>
      <c r="F49" s="35"/>
    </row>
    <row r="50" spans="3:6" s="16" customFormat="1" x14ac:dyDescent="0.25">
      <c r="C50" s="78"/>
      <c r="D50" s="78"/>
    </row>
    <row r="51" spans="3:6" s="16" customFormat="1" x14ac:dyDescent="0.25">
      <c r="C51" s="36" t="s">
        <v>44</v>
      </c>
      <c r="D51" s="37"/>
      <c r="E51" s="38"/>
    </row>
    <row r="52" spans="3:6" s="16" customFormat="1" x14ac:dyDescent="0.25">
      <c r="C52" s="36" t="s">
        <v>45</v>
      </c>
      <c r="D52" s="36"/>
    </row>
  </sheetData>
  <mergeCells count="35">
    <mergeCell ref="M20:N20"/>
    <mergeCell ref="M21:N21"/>
    <mergeCell ref="M26:N26"/>
    <mergeCell ref="M27:N27"/>
    <mergeCell ref="M28:N28"/>
    <mergeCell ref="M7:V7"/>
    <mergeCell ref="M9:V9"/>
    <mergeCell ref="M13:N13"/>
    <mergeCell ref="M14:N14"/>
    <mergeCell ref="M19:N19"/>
    <mergeCell ref="M3:V5"/>
    <mergeCell ref="B36:C36"/>
    <mergeCell ref="B37:C37"/>
    <mergeCell ref="B38:C38"/>
    <mergeCell ref="B39:C39"/>
    <mergeCell ref="B14:C14"/>
    <mergeCell ref="B15:C15"/>
    <mergeCell ref="B16:C16"/>
    <mergeCell ref="B21:C21"/>
    <mergeCell ref="B22:C22"/>
    <mergeCell ref="B23:C23"/>
    <mergeCell ref="B3:K5"/>
    <mergeCell ref="B7:K7"/>
    <mergeCell ref="B9:K9"/>
    <mergeCell ref="B11:C11"/>
    <mergeCell ref="B12:C12"/>
    <mergeCell ref="B13:C13"/>
    <mergeCell ref="D43:G43"/>
    <mergeCell ref="D44:G44"/>
    <mergeCell ref="B24:C24"/>
    <mergeCell ref="B28:C28"/>
    <mergeCell ref="B29:C29"/>
    <mergeCell ref="B30:C30"/>
    <mergeCell ref="B31:C31"/>
    <mergeCell ref="B35:C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2025-02-04T14:00:53Z</dcterms:created>
  <dcterms:modified xsi:type="dcterms:W3CDTF">2025-02-04T14:18:35Z</dcterms:modified>
</cp:coreProperties>
</file>