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3\REPORTES  MENSUALES 2023\"/>
    </mc:Choice>
  </mc:AlternateContent>
  <xr:revisionPtr revIDLastSave="0" documentId="13_ncr:1_{9C738BC4-8E69-4A36-A445-1E2A2040C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gresos JUNIO-23 -336" sheetId="5" r:id="rId1"/>
    <sheet name="ingr" sheetId="3" state="hidden" r:id="rId2"/>
    <sheet name="EGRESOS -JUNIO 2023-344" sheetId="2" r:id="rId3"/>
    <sheet name="PRESUPUESTO JUNIO-23" sheetId="4" r:id="rId4"/>
    <sheet name="Hoja1" sheetId="11" r:id="rId5"/>
    <sheet name="Hoja2" sheetId="10" state="hidden" r:id="rId6"/>
  </sheets>
  <definedNames>
    <definedName name="_xlnm._FilterDatabase" localSheetId="0" hidden="1">'ingresos JUNIO-23 -336'!$A$6:$G$25</definedName>
    <definedName name="_xlnm.Print_Area" localSheetId="3">'PRESUPUESTO JUNIO-23'!$A$1:$F$52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l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F39" i="4"/>
  <c r="D45" i="10" l="1"/>
  <c r="E34" i="10"/>
  <c r="E22" i="3" l="1"/>
</calcChain>
</file>

<file path=xl/sharedStrings.xml><?xml version="1.0" encoding="utf-8"?>
<sst xmlns="http://schemas.openxmlformats.org/spreadsheetml/2006/main" count="464" uniqueCount="391">
  <si>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</si>
  <si>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</si>
  <si>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</si>
  <si>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</si>
  <si>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</si>
  <si>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</si>
  <si>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</si>
  <si>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</si>
  <si>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</si>
  <si>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</si>
  <si>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</si>
  <si>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</si>
  <si>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</si>
  <si>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</si>
  <si>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</si>
  <si>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</si>
  <si>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</si>
  <si>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</si>
  <si>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</si>
  <si>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</si>
  <si>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</si>
  <si>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</si>
  <si>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</si>
  <si>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</si>
  <si>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</si>
  <si>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</si>
  <si>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</si>
  <si>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</si>
  <si>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</si>
  <si>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</si>
  <si>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</si>
  <si>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</si>
  <si>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</si>
  <si>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</si>
  <si>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</si>
  <si>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</si>
  <si>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</si>
  <si>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</si>
  <si>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</si>
  <si>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</si>
  <si>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</si>
  <si>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</si>
  <si>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</si>
  <si>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</si>
  <si>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</si>
  <si>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</si>
  <si>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</si>
  <si>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</si>
  <si>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</si>
  <si>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</si>
  <si>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</si>
  <si>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</si>
  <si>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</si>
  <si>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</si>
  <si>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</si>
  <si>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</si>
  <si>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</si>
  <si>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</si>
  <si>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</si>
  <si>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</si>
  <si>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</si>
  <si>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</si>
  <si>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</si>
  <si>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</si>
  <si>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</si>
  <si>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</si>
  <si>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</si>
  <si>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</si>
  <si>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</si>
  <si>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</si>
  <si>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</si>
  <si>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</si>
  <si>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</si>
  <si>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</si>
  <si>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</si>
  <si>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</si>
  <si>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</si>
  <si>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</si>
  <si>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</si>
  <si>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</si>
  <si>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</si>
  <si>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</si>
  <si>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</si>
  <si>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</si>
  <si>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</si>
  <si>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</si>
  <si>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</si>
  <si>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</si>
  <si>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</si>
  <si>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</si>
  <si>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</si>
  <si>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</si>
  <si>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</si>
  <si>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</si>
  <si>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</si>
  <si>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</si>
  <si>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</si>
  <si>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</si>
  <si>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</si>
  <si>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</si>
  <si>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</si>
  <si>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</si>
  <si>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</si>
  <si>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</si>
  <si>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</si>
  <si>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</si>
  <si>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</si>
  <si>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</si>
  <si>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</si>
  <si>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</si>
  <si>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</si>
  <si>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</si>
  <si>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</si>
  <si>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</si>
  <si>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</t>
  </si>
  <si>
    <t xml:space="preserve">Licda. Ana Eunice Dolores T. </t>
  </si>
  <si>
    <t>Licda Miledy de los Santos</t>
  </si>
  <si>
    <t>|</t>
  </si>
  <si>
    <t>Cuenta Bancaria  núm.100-01-010-252134-4</t>
  </si>
  <si>
    <t>Preparado</t>
  </si>
  <si>
    <t>HUMANO SEGUROS, S.A.</t>
  </si>
  <si>
    <t>EDESUR DOMINICANA, S.A.</t>
  </si>
  <si>
    <t xml:space="preserve">CORPORACIÓN DEL ACUEDUCTO Y ALCANTARILLADO DE PUERTO PLATA </t>
  </si>
  <si>
    <t>Analista División de Presupuesto</t>
  </si>
  <si>
    <t>Preparado  por : Licda. Altagracia B. Castro</t>
  </si>
  <si>
    <t>Por concepto de contratacion de los servicios de catering, para ser utilizados en las diferentes actividades de esta institucion .</t>
  </si>
  <si>
    <t>Pago por adquisición de fardos de botellas de agua potable y llenado de botellones de agua para el uso en el palacio de Bellas Artes y sus dependencias.</t>
  </si>
  <si>
    <t>AGUA PLANETA AZUL,S.A.</t>
  </si>
  <si>
    <t>Directora  Administrativa y Financiera</t>
  </si>
  <si>
    <t>Directora Administrativa y Financiera</t>
  </si>
  <si>
    <t>EDEESTE, S.A.</t>
  </si>
  <si>
    <t xml:space="preserve">Analista Financiera </t>
  </si>
  <si>
    <t>Licda. Sandra Y. Ramirez Cubilete</t>
  </si>
  <si>
    <t>TOMASA TRINIDAD RIVAS</t>
  </si>
  <si>
    <t>COLECTOR DE IMPUESTOS INTERNOS</t>
  </si>
  <si>
    <t>MIGUEL NICOLAS ORTIZ CALDERON</t>
  </si>
  <si>
    <t>NULO</t>
  </si>
  <si>
    <t>AIDA CELINA MOTA ECHAVARRIA</t>
  </si>
  <si>
    <t>ALTICE DOMINICANA, S.A.</t>
  </si>
  <si>
    <t>CRISFLOR FLORISTERIA, SRL</t>
  </si>
  <si>
    <t>Pago de servicios de adquisicion de flores para las actividades y eventualidades de las diferentes areas de la Direccion General de Bellas Artes.</t>
  </si>
  <si>
    <t>Miledy de los Santos</t>
  </si>
  <si>
    <t>Encargada Depto . Contabilidad</t>
  </si>
  <si>
    <t>Licda. Sandra  Ramirez Cubilete</t>
  </si>
  <si>
    <t>Licda. Austria Taveras Castillo</t>
  </si>
  <si>
    <t xml:space="preserve">Licda Austria Taveras Castillo </t>
  </si>
  <si>
    <t>Contabilidad</t>
  </si>
  <si>
    <t>Enc. De contabilidad</t>
  </si>
  <si>
    <t>RELACIÓN DE INGRESOS Y EGRESOS JUNIO -2023</t>
  </si>
  <si>
    <t>RELACIÓN DE INGRESOS Y EGRESOS DEL MES JUNIO,2023</t>
  </si>
  <si>
    <t>CK                  2424</t>
  </si>
  <si>
    <t>REYITA BAEZ MORENO DE LOPEZ</t>
  </si>
  <si>
    <t>BALANCE AL 31 mayo-2023</t>
  </si>
  <si>
    <t>CK                  2425</t>
  </si>
  <si>
    <t>CK                  2426</t>
  </si>
  <si>
    <t>CK                  2427</t>
  </si>
  <si>
    <t>CK                  2428</t>
  </si>
  <si>
    <t>CK                  2429</t>
  </si>
  <si>
    <t>YUDELKA PAEZ PAREDES DE ALMONTE</t>
  </si>
  <si>
    <t>CK                  2430</t>
  </si>
  <si>
    <t>JUAN ANTONIO GIL THOMAS</t>
  </si>
  <si>
    <t>CK                  2431</t>
  </si>
  <si>
    <t>CK                  2432</t>
  </si>
  <si>
    <t>CK                  2433</t>
  </si>
  <si>
    <t>CK                  2434</t>
  </si>
  <si>
    <t>YULIVIER LA HOZ JU,EMEZ</t>
  </si>
  <si>
    <t>CK                  2435</t>
  </si>
  <si>
    <t>CK                  2436</t>
  </si>
  <si>
    <t>Transferencia</t>
  </si>
  <si>
    <t>JULIVIER LA HOZ JIMENEZ</t>
  </si>
  <si>
    <t>Apertura fondo de caja chica para la Dirección Administrativa y Financiera de esta Dirección General .</t>
  </si>
  <si>
    <t>Ajuste</t>
  </si>
  <si>
    <t>E/D</t>
  </si>
  <si>
    <t>FAUSTO ARMANDO ROJA</t>
  </si>
  <si>
    <t>YULIVIER LA HOZ JIMENEZ</t>
  </si>
  <si>
    <t>Chque nulo  de fecha 25-5-2023  # 2414</t>
  </si>
  <si>
    <t>Chque nulo  de fecha 25-5-2023   #2423</t>
  </si>
  <si>
    <t>CK                  2437</t>
  </si>
  <si>
    <t>CK                  2438</t>
  </si>
  <si>
    <t>MILENY ESTEVEZ   DIPPITON</t>
  </si>
  <si>
    <t>CK                  2439</t>
  </si>
  <si>
    <t>CK                  2440</t>
  </si>
  <si>
    <t>CK                  2441</t>
  </si>
  <si>
    <t>FRANCYS WANNEL FRICA DE LA CRUZ</t>
  </si>
  <si>
    <t>CK                  2442</t>
  </si>
  <si>
    <t>Viáticos viaje al personal Artistico y tecnicos de la Compañiade teatro , que participaran en la presentación de la obra de teatral, "El Ultimo Personaje de Cecilia B" en el Auditorio de la UASD de Puerto Plata , saliendo el dia 16/6-2023 a las 5:45 a.am y regreso el 17-6-2023.</t>
  </si>
  <si>
    <t>CK                  2443</t>
  </si>
  <si>
    <t>CK                  2444</t>
  </si>
  <si>
    <t>CK                  2445</t>
  </si>
  <si>
    <t>LOURDES JOSEFINA DIAZ FRIAS DE RODRIGUEZ</t>
  </si>
  <si>
    <t>CK                  2446</t>
  </si>
  <si>
    <t>MARIA ALTAGRACIA TRINIDAD NUÑEZ</t>
  </si>
  <si>
    <t>CK                  2447</t>
  </si>
  <si>
    <t>EDWIN JOEL ALDUEY GUERRERO</t>
  </si>
  <si>
    <t>CK                  2448</t>
  </si>
  <si>
    <t>Viáticos para viajar a la Escuela de Bellas Artes de Santiago para asistir a monitoreo de los trabajos academico y asamblea con los profesores de teatros, el dia 16- 06- 2023.</t>
  </si>
  <si>
    <t>CK                  2449</t>
  </si>
  <si>
    <t>CK                  2450</t>
  </si>
  <si>
    <t>ROSA MIREYA NINA DE NINA</t>
  </si>
  <si>
    <t>CK                  2451</t>
  </si>
  <si>
    <t>KIMBERLEY ELIZABETH FERNANDEZ MEDINA</t>
  </si>
  <si>
    <t>Transf-7638</t>
  </si>
  <si>
    <t>MARGARITA ROSA DE DEPRADEL</t>
  </si>
  <si>
    <t>BALANCE AL 31-5-2023</t>
  </si>
  <si>
    <t>ARLENE YRAIDA FERNANDEZ RODRIGUEZ</t>
  </si>
  <si>
    <t>Transf-7639</t>
  </si>
  <si>
    <t>Transf-7640</t>
  </si>
  <si>
    <t>EVA NICOLE ARACENA MARTINEZ</t>
  </si>
  <si>
    <t>Transf-7641</t>
  </si>
  <si>
    <t>CARLOS MARTINEZ</t>
  </si>
  <si>
    <t>Transf-7642</t>
  </si>
  <si>
    <t>JOSELITO PIMENTEL MEDINA</t>
  </si>
  <si>
    <t>Transf-7643</t>
  </si>
  <si>
    <t>JENNY ROBELITZA PEREZ</t>
  </si>
  <si>
    <t>Transf-7644</t>
  </si>
  <si>
    <t xml:space="preserve">E/D              </t>
  </si>
  <si>
    <t>CK                  2452</t>
  </si>
  <si>
    <t>ARCHIVO GENERAL DE LA NACION</t>
  </si>
  <si>
    <t>CK                  2453</t>
  </si>
  <si>
    <t>JERANNY SANTOS INFANTE</t>
  </si>
  <si>
    <t>CK                  2454</t>
  </si>
  <si>
    <t>FIORA CRUZ CARRETERO</t>
  </si>
  <si>
    <t>CK                  2455</t>
  </si>
  <si>
    <t>JORGE CUEVAS FLORIAN</t>
  </si>
  <si>
    <t>CK                  2456</t>
  </si>
  <si>
    <t>CK                  2457</t>
  </si>
  <si>
    <t>Corrección de balance</t>
  </si>
  <si>
    <t>PASCUAL TAVAREZ ROSARIO</t>
  </si>
  <si>
    <t>Compensación por el uso del motor mes junio-2023, del Conservatorio de Música.</t>
  </si>
  <si>
    <t>CK                  2458</t>
  </si>
  <si>
    <t>DANIEL ALBERTI ROMERO</t>
  </si>
  <si>
    <t>CK                  2459</t>
  </si>
  <si>
    <t>CK                  2460</t>
  </si>
  <si>
    <t>ORLANDO VASQUEZ GEORGE</t>
  </si>
  <si>
    <t>Compensación por el uso del motor mes junio-2023, de La  Gobernación del Palacio de Bellas Artes.</t>
  </si>
  <si>
    <t>CK                  2461</t>
  </si>
  <si>
    <t>JOSE ANTONIO DE LA CRUZ</t>
  </si>
  <si>
    <t>Compensación por el uso del motor mes junio-2023, de La  Escuela Nacional de Artes Visuales.</t>
  </si>
  <si>
    <t>CK                  2462</t>
  </si>
  <si>
    <t>CK                  2463</t>
  </si>
  <si>
    <t>Compensación por el uso del Motor correspondiente al mes junio-2023 de la Gobernación Palacio de Bellas Artes.</t>
  </si>
  <si>
    <t>CK                  2464</t>
  </si>
  <si>
    <t>CK                  2465</t>
  </si>
  <si>
    <t>N/CR</t>
  </si>
  <si>
    <t>Cheque # 2455 nulo de fecha 21-6-2023 a nombre de Jorge Cuevas Florian</t>
  </si>
  <si>
    <t>CK                  2466</t>
  </si>
  <si>
    <t>CRISORIA DIAZ  SANTANA</t>
  </si>
  <si>
    <t>N/DR</t>
  </si>
  <si>
    <t>Cobros  o.15% DGII</t>
  </si>
  <si>
    <t>Otra comisiones por transferencia</t>
  </si>
  <si>
    <t>Viáticos viaje al personal Artístico y técnicos de la Compañia de teatro , que participarán en la presentación de la obra de teatral, "El Ultimo Personaje de Cecilia B" en el Auditorio de la UASD de Puerto Plata , saliendo el día 16/6-2023 a las 5:45 a.am y regreso el 17-6-2023</t>
  </si>
  <si>
    <t>Viáticos viaje al personal Artistico y tecnicos de la Compañia de teatro , que participarán en la presentación de la obra de teatral, "El Ultimo Personaje de Cecilia B" en el Auditorio de la UASD de Puerto Plata , saliendo el dia 16-6-2023 a las 5:45 a.am y regreso el 17-6-2023.</t>
  </si>
  <si>
    <t>Viáticos para viaje a las provincia de Santiago Rodriguez, Monte Cristi , Dajabon y los Municipios de Loma de Cabrera, Capotillo y Restauración de la Compañía Lirica, saliendo  el día 9-6-2023 a las 5:00 a m y regreso 10-6-2023 a las 9:00 p.m.</t>
  </si>
  <si>
    <t>RELACIÓN DE DESEMBOLSOS JUNIO, 2023</t>
  </si>
  <si>
    <t>BALANCE AL 30  DE JUNIO , 2023.</t>
  </si>
  <si>
    <t>714-1</t>
  </si>
  <si>
    <t>CLIMASTER, SRL</t>
  </si>
  <si>
    <t>Pago servicio técnico para reparación del  aire acondicionado del Aula N0.21, de edificio de la Escuela de Bellas Artes  de esta Dirección General de Bellas Artes.</t>
  </si>
  <si>
    <t>785-1</t>
  </si>
  <si>
    <t>Pago concepto de servicio de agua potable correspondiente al  mes de junio , 2023.</t>
  </si>
  <si>
    <t>694-1</t>
  </si>
  <si>
    <t>Pago de  servicio de teléfonos móviles (flotas) del período 01-05-2023 al 31-05-2023.</t>
  </si>
  <si>
    <t>744-1</t>
  </si>
  <si>
    <t>Pago de servicio telefónico de la  Escuela Nacional de Artes Visuales correspondiente al mes de junio, 2023.</t>
  </si>
  <si>
    <t>739-1</t>
  </si>
  <si>
    <t>Pago servicio de agua potable del Palacio de Bellas Artes, Conservatorio Nacional  de Música y del Edificio de  las Escuelas de Bellas Artes del Distrito Nacional, correspondiente al mes de junio, 2023.</t>
  </si>
  <si>
    <t>759-1</t>
  </si>
  <si>
    <t xml:space="preserve">Pago servicio recogida de basura de la Escuela de Bellas Artes de Santiago, correspondientes al mes de junio, 2023.        </t>
  </si>
  <si>
    <t>732-1</t>
  </si>
  <si>
    <t xml:space="preserve">Pago servicio recogida de basura de la Escuela de Bellas Artes de Moca, correspondiente a los  meses de mayo y junio, 2023.       </t>
  </si>
  <si>
    <t>684-1</t>
  </si>
  <si>
    <t>MAGNA MOTORS,S.A.</t>
  </si>
  <si>
    <t>Por concepto  de  servicios de mantenimiento preventivo para 2 vehiculos (van de pasajeros y van de carga) de   la Direccion General de Bellas Artes.</t>
  </si>
  <si>
    <t>701-1</t>
  </si>
  <si>
    <t>Pago servicio de energía eléctrica de las Escuelas de Bellas Artes de San Cristóbal;  San Juan de la Maguana; Conservatorio Nacional de Música  y de  la Escuela Elemental de Música  Elila Mena, correspondiente al mes de mayo, 2023.</t>
  </si>
  <si>
    <t>666-1</t>
  </si>
  <si>
    <t>Pago de servicio telefónico del Conservatorio Nacional de Música, correspondiente al mes de  mayo, 2023.</t>
  </si>
  <si>
    <t>691-1</t>
  </si>
  <si>
    <t>Pago seguro complementario del personal de esta Dirección General de Bellas Artes y sus dependencias del mes de junio, 2023.</t>
  </si>
  <si>
    <t>673-1</t>
  </si>
  <si>
    <t>XIOMARI VELOZ D LUJO FIESTA, SRL</t>
  </si>
  <si>
    <t>671-1</t>
  </si>
  <si>
    <t>698-1</t>
  </si>
  <si>
    <t>SERVICIOS EMPRESARIALES CANAAN,SRL</t>
  </si>
  <si>
    <t>Pago por la compra de tickets de combustible para uso de la Dirección General de Bellas Artes, personal de mensajería, traslado en actividades laborales en el Distrito Nacional .</t>
  </si>
  <si>
    <t>764-1</t>
  </si>
  <si>
    <t>796-1</t>
  </si>
  <si>
    <t>INSTITUTO NACIONAL DE AGUA POTABLES Y ALCANTARILLADOS (INAPA)</t>
  </si>
  <si>
    <t>787-1</t>
  </si>
  <si>
    <t>Pago concepto de servicio de agua potable correspondientes al  mes de mayo , 2023.</t>
  </si>
  <si>
    <t>BALANCE AL 30-6-2023</t>
  </si>
  <si>
    <t>790-1</t>
  </si>
  <si>
    <t>Pago de servicio telefónico de esta Dirección General de Bellas Artes (Palacio de Bellas Artes)  correspondiente al mes de junio, 2023.</t>
  </si>
  <si>
    <t>766-1</t>
  </si>
  <si>
    <t>802-1</t>
  </si>
  <si>
    <t>824-1</t>
  </si>
  <si>
    <t>Pago servicio de energía eléctrica del Palacio de Bellas Artes y la  Escuela Nacional de Artes Visuales, correspondiente al período 19/05/2023 al 19/06/2023.</t>
  </si>
  <si>
    <t>810-1</t>
  </si>
  <si>
    <t>829-1</t>
  </si>
  <si>
    <t>776-1</t>
  </si>
  <si>
    <t>SERVICIOS TAVERAS CONTRA INCENDIOS ,SRL</t>
  </si>
  <si>
    <t>Por concepto de contratacion de servicios de diagnóstico del sistema contra incendios del Palacio de Bellas Artes.</t>
  </si>
  <si>
    <t>804-1</t>
  </si>
  <si>
    <t>AMERICAN BUSINESS MACHINE,SRL(ABM)</t>
  </si>
  <si>
    <t>Pago adquisición de equipos y periféricos informáticos para ser utilizados en diferentes áreas de esta Dirección de Bellas Artes.</t>
  </si>
  <si>
    <t>831-1</t>
  </si>
  <si>
    <t>COMPUTER TECHNOLOGY AND SERVICE ARNALDO RODRIGUEZ , SRL</t>
  </si>
  <si>
    <t>812-1</t>
  </si>
  <si>
    <t>OBELCA,SRL</t>
  </si>
  <si>
    <t>Pago por concepto de adquisición de (60) Gaffer , Tape, cintas que se utilizarán para fijar el piso de linóleo en los escenarios donde ensayan los bailarines.</t>
  </si>
  <si>
    <t>806-1</t>
  </si>
  <si>
    <t>BICLEY TECHNOLOGY, SRL</t>
  </si>
  <si>
    <r>
      <t>Pago de servicio telefónico (</t>
    </r>
    <r>
      <rPr>
        <b/>
        <sz val="10"/>
        <color theme="1"/>
        <rFont val="Calibri"/>
        <family val="2"/>
        <scheme val="minor"/>
      </rPr>
      <t xml:space="preserve">FLOTAS </t>
    </r>
    <r>
      <rPr>
        <sz val="10"/>
        <color theme="1"/>
        <rFont val="Calibri"/>
        <family val="2"/>
        <scheme val="minor"/>
      </rPr>
      <t>)de esta Dirección General de Bellas Artes (Palacio de Bellas Artes)  correspondiente al mes de junio, 2023.</t>
    </r>
  </si>
  <si>
    <t xml:space="preserve">                                              _____________________________________________________</t>
  </si>
  <si>
    <t xml:space="preserve">                                                                                  Lic.Sandra Y. Ramirez Cubilete </t>
  </si>
  <si>
    <t xml:space="preserve">                                     Licda. Austria  Taveras Castillo</t>
  </si>
  <si>
    <t xml:space="preserve">                                       Encargada Departamento Contabilidad</t>
  </si>
  <si>
    <t xml:space="preserve">                                                                       Directora Administrativa y Financiera </t>
  </si>
  <si>
    <t xml:space="preserve">                                                                    _________________________________________________</t>
  </si>
  <si>
    <t>Transf-7645</t>
  </si>
  <si>
    <t>Transf-7646</t>
  </si>
  <si>
    <t>SARA ESTEVA PANIAGUA</t>
  </si>
  <si>
    <t>Transf-7647</t>
  </si>
  <si>
    <t>FELIPE BLONDA</t>
  </si>
  <si>
    <t>Transf-7648</t>
  </si>
  <si>
    <t>MARIAL Y CARMONA</t>
  </si>
  <si>
    <t>Arrendamiento de la sala Manuel Rueda para realizar (1) función  del espectáculo de Danza " Festival 10mo Aniversario Balletto" El sabado 29-7-2023.</t>
  </si>
  <si>
    <t>Transf-7649</t>
  </si>
  <si>
    <t>INGRESOS NO IDENTIFICADO</t>
  </si>
  <si>
    <t>De fecha 23 junio-2023</t>
  </si>
  <si>
    <t>Balance al 30 de junio-2023</t>
  </si>
  <si>
    <t>Perdida de Carnet de identificación personal de la DGBA</t>
  </si>
  <si>
    <t>Viáticos para viaje a la ciudades de : Salcedo y San Francisco de Macoris el día 6-6-2023 para retirar Mobiliarios pendiente , saliendo a las 5:45 a.m y regreso a las 9:00 p.m.</t>
  </si>
  <si>
    <t>corrección</t>
  </si>
  <si>
    <t>Manejo de cuenta</t>
  </si>
  <si>
    <t>Reversión de cheque</t>
  </si>
  <si>
    <t>Reposición fondo de caja chica de la Dirección de la   Administrativa.</t>
  </si>
  <si>
    <t>JOJUAYRA N.  RODRIGUEZ BENCOSME</t>
  </si>
  <si>
    <t>Viáticos para viaje a las ciudades de :  San José de Ocoa, Azua y San Juan de la Maguana, para distribución de Mobiliarios, los días 31 de mayo y 1 de junio 2023, saliendo el 31 a las 5:45 y regresos el día 1 de junio  a las 9:00 pm.</t>
  </si>
  <si>
    <t>Viáticos viaje al personal Artístico y técnicos de la Compañia de teatro , que participarán en la presentación de la obra de teatral, "El Ultimo Personaje de Cecilia B" en el Auditorio de la UASD de Puerto Plata , saliendo el día 16-6-2023 a las 5:45 a.am y regreso el 17-6-2023.</t>
  </si>
  <si>
    <t>Viáticos a la ciudad de Santiago para para transportar a la Sra. Directora el sabado 10 de junio 2023, saliendo a las 2:00 pm y regresando a las 7:00 p.m. del mismo día.</t>
  </si>
  <si>
    <t>Apertura fondo de caja chica del Despacho de esta Dirección para cierre y deposito Bancario 1,137,00 (Ver Arqueo 31-5-2023).</t>
  </si>
  <si>
    <t>Para cubrir curso de introdución a  la archivista para colaboradores de esta Dirección de Bellas Artes. Los días ,martes 8 ,miercoles 9 y jueve 10 de agosto 2023 en horarios de 9:00 a 1:00 p-m.</t>
  </si>
  <si>
    <t>Compensación por el uso del motor mes junio-2023, de La Gobernación del Palacio de Bellas Artes.</t>
  </si>
  <si>
    <t>Apertura de un fondo para gastos, del proyecto incorporación de niños Endanza" (fondo liquidable).</t>
  </si>
  <si>
    <t>Reposición de fondo de caja chica de la Escuela de Bellas Artes de Santo Domingo Este del recibo # 0048 al# 0062.</t>
  </si>
  <si>
    <t>Reposición fondo de caja chica del  Conservatorio de Música del recibo # 0146 al # 0170.</t>
  </si>
  <si>
    <t>Reposición fondo de caja chica de la  Dirección de Gestión y Difución de las Artes, del recibo # 0084 al # 0101.</t>
  </si>
  <si>
    <t>Reposición fondo de caja chica, para la Dirección Administrativa y Financiera de esta Dirección , este fondo estaria cubriendo las necesidades de la Dirección General Bellas Artes.</t>
  </si>
  <si>
    <t>Pago Alquiler del Local de la Academía de Música de Villa Jaragua correspondiente al mes de mayo,2022.</t>
  </si>
  <si>
    <t>Pago declaración 1R17 otras retenciones mes abril-2023.</t>
  </si>
  <si>
    <t>Cheque # 2434 nulo por error en el nombre.</t>
  </si>
  <si>
    <t xml:space="preserve">  Ajuste de la Conciliación mes de mayo-2023.</t>
  </si>
  <si>
    <t>Viáticos viaje al personal Artístico y técnicos de la Compañia de teatro , que participarán en la presentación de la obra de teatral, "El Ultimo Personaje de Cecilia B" en el Auditorio de la UASD de Puerto Plata , saliendo el día 16-6-2023 a las 5:45 a.m y regreso el 17-6-2023.</t>
  </si>
  <si>
    <t>Viáticos viaje al personal Artistico y técnicos de la Compañia de teatro , que participarán en la presentación de la obra de teatral, "El Ultimo Personaje de Cecilia B" en el Auditorio de la UASD de Puerto Plata , saliendo el día 16-6-2023 a las 5:45 a.am y regreso el 17-6-2023.</t>
  </si>
  <si>
    <t>Viáticos viaje al personal Artístico y técnicos de la Compañia de teatro , que participaran en la presentación de la obra de teatral, "El Ultimo Personaje de Cecilia B" en el Auditorio de la UASD de Puerto Plata , saliendo el día 16/6-2023 a las 5:45 am y regreso el 17-6-2023.</t>
  </si>
  <si>
    <t>IR17 Otra retenciones.</t>
  </si>
  <si>
    <t>Reposición fondo de caja chica de la Escuela de Bellas Artes de Santiago del recibo # 0133 al # 0160.</t>
  </si>
  <si>
    <t>Viáticos  para viajar a la escuela de Bellas Artes de Santiago para transportar al coordinador de trabajos, el dia 16-6-2023 saliendo a las 11.00 am y regresando a las 8:00 pm.</t>
  </si>
  <si>
    <t>Reposición fondo de caja chica de la escuela de Bellas Artes de San Cristobal del recibo # 0085 al # 0099.</t>
  </si>
  <si>
    <t>Reposición fondo de caja chica de la Dirección de Especializada (Defae).</t>
  </si>
  <si>
    <t>Declaración de itbis mes mayo-2023.</t>
  </si>
  <si>
    <r>
      <t>Devolución pagado de más en arrendamiento de la sala La Drámatica de la obra de teatro "Entre Sombra y Suenos</t>
    </r>
    <r>
      <rPr>
        <sz val="10"/>
        <color rgb="FF000000"/>
        <rFont val="Calibri"/>
        <family val="2"/>
      </rPr>
      <t>".</t>
    </r>
  </si>
  <si>
    <t>Pago factura dejada de pagar de los fondo de caja chica del Despacho de DGBA , por Compra diversas del encargado de servicios generales.</t>
  </si>
  <si>
    <t>Reposición fondo de caja chica de la Escuela de Bellas Artes de la Vega del # 0063 al # 0081.</t>
  </si>
  <si>
    <t>Corrección de balance.</t>
  </si>
  <si>
    <t>Compensación por el uso del motor mes junio-2023, de La Escuela Nacional de Artes Drámatico.</t>
  </si>
  <si>
    <r>
      <t>Pago Viáticos para viajar a las ciudades  de: Montecristi, Dajabon, Loma de Cabrera, Santiago Rodriguez, Neiba, Villa Jaragua, La Descubierta , Jimani y Duverge, En Distribución de Mobiliario e Instrumentos de Música a las Academias, los días 27,28,29 y 30 del mes de junio 2023 saliendo a las 5:45 a.m. y regreso a las 3</t>
    </r>
    <r>
      <rPr>
        <sz val="10"/>
        <color rgb="FF000000"/>
        <rFont val="Calibri"/>
        <family val="2"/>
      </rPr>
      <t>:</t>
    </r>
    <r>
      <rPr>
        <sz val="10"/>
        <color rgb="FF000000"/>
        <rFont val="Calibri"/>
        <family val="2"/>
        <scheme val="minor"/>
      </rPr>
      <t>00 p.m.</t>
    </r>
  </si>
  <si>
    <r>
      <t>Arrendamieno sala Manuel Rueda para realizar (1) función del evento "Acto de Graduación 2023</t>
    </r>
    <r>
      <rPr>
        <sz val="9"/>
        <color theme="1"/>
        <rFont val="Calibri"/>
        <family val="2"/>
      </rPr>
      <t>"</t>
    </r>
    <r>
      <rPr>
        <sz val="9"/>
        <color theme="1"/>
        <rFont val="Calibri"/>
        <family val="2"/>
        <scheme val="minor"/>
      </rPr>
      <t xml:space="preserve"> , el día 17-6-2023 (Casita de colores)</t>
    </r>
  </si>
  <si>
    <r>
      <t>Arrendamiento de la sala La Drámatica para realizar una (1) función de la obra de teatral " Lo que hacemos y lo que somos</t>
    </r>
    <r>
      <rPr>
        <sz val="9"/>
        <color theme="1"/>
        <rFont val="Calibri"/>
        <family val="2"/>
      </rPr>
      <t>"</t>
    </r>
    <r>
      <rPr>
        <sz val="9"/>
        <color theme="1"/>
        <rFont val="Calibri"/>
        <family val="2"/>
        <scheme val="minor"/>
      </rPr>
      <t>, el día 2-6-2023 Centro de Formación Don Maz)</t>
    </r>
  </si>
  <si>
    <t>Arrendamiento de la sala La Dramática para realizar (3)funciónes de la obra teatral "Villa Colores " Los días 28,29 y 30 de julio, pendiente RD$17,780.00</t>
  </si>
  <si>
    <t>Arrendamiento de la sala Manuel Rueda para realizar (4) cuatro funciónes del espectáculo "Cierre de año Escolar" los días 22,23,24 y 25 de junio-2023.</t>
  </si>
  <si>
    <t>Arrendamiento de la sala La Dramatica para realizar (2) funciónes del evento Recital de Primavera el día 17 de junio-2023.</t>
  </si>
  <si>
    <t>ANDRES JAVIER VARGAS LAZALA</t>
  </si>
  <si>
    <t>OMAR OVALLE CONTRERAS</t>
  </si>
  <si>
    <t>JUANA YOELY MAYI HOLGUIN DE CABA</t>
  </si>
  <si>
    <t>RAIDHER RAFAEL DIAZ MERCEDES</t>
  </si>
  <si>
    <t>MILAGROS ALTAGRACIA FERNANDEZ SANTOS</t>
  </si>
  <si>
    <t>RUBEN DARIO LARA PEREZ</t>
  </si>
  <si>
    <t>VADIR LEONED GONZALEZ BAEZ</t>
  </si>
  <si>
    <t>WILSON ANTONIO UREÑA</t>
  </si>
  <si>
    <t>fAUSTO ARMANDO ROJAS CASTILLO</t>
  </si>
  <si>
    <t>YULIVIER LA HOZ   JIMENEZ</t>
  </si>
  <si>
    <t>GERALD TOMMY VASQUEZ PAULINO</t>
  </si>
  <si>
    <t>Reposición fondo de caja chica  de la Escuela de Bellas Artes Gabriel del Orbe de Moca del recibo # 0045 al # 0056.</t>
  </si>
  <si>
    <t>ISAAC CALCAÑO PIMENTEL</t>
  </si>
  <si>
    <r>
      <t>Arrendamiento de la sala La Dramática ´por la presentación de (3) funciónes de la obra teatral "Una Mujer quiere un informe</t>
    </r>
    <r>
      <rPr>
        <sz val="9"/>
        <color theme="1"/>
        <rFont val="Calibri"/>
        <family val="2"/>
      </rPr>
      <t>"</t>
    </r>
    <r>
      <rPr>
        <sz val="9"/>
        <color theme="1"/>
        <rFont val="Calibri"/>
        <family val="2"/>
        <scheme val="minor"/>
      </rPr>
      <t xml:space="preserve"> ,presentado en (3) funciónes los días 23,24, y 25 junio-2023.</t>
    </r>
  </si>
  <si>
    <t>De fecha 22- 6-2023 perdida de carnet de identificación</t>
  </si>
  <si>
    <r>
      <t>Arrendamiento de la sala La Dramática ´por la presentación de (4) funciónes de la obra teatral "Circulo Esmeralda</t>
    </r>
    <r>
      <rPr>
        <sz val="9"/>
        <color theme="1"/>
        <rFont val="Calibri"/>
        <family val="2"/>
      </rPr>
      <t>"</t>
    </r>
    <r>
      <rPr>
        <sz val="9"/>
        <color theme="1"/>
        <rFont val="Calibri"/>
        <family val="2"/>
        <scheme val="minor"/>
      </rPr>
      <t xml:space="preserve"> , los días 18,19,25 y 26 de agosto-2023. Pendiente de pago RD$24,780.00.-</t>
    </r>
  </si>
  <si>
    <t>Arrendamiento de la sala La Dramática  para realizar (3) funciónes de la obra teatral "Una Mujer quiere escribir un informe " los días 23,24 y 25 de junio-2023. Pendiente de pago RD$17,780.00.-</t>
  </si>
  <si>
    <t>Transf-7650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</si>
</sst>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</font>
    <font>
      <b/>
      <u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9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43" fontId="0" fillId="0" borderId="0" xfId="1" applyFont="1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43" fontId="1" fillId="0" borderId="0" xfId="1" applyFont="1" applyBorder="1"/>
    <xf numFmtId="0" fontId="7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1" fillId="0" borderId="0" xfId="0" applyFont="1"/>
    <xf numFmtId="0" fontId="0" fillId="4" borderId="0" xfId="0" applyFill="1"/>
    <xf numFmtId="43" fontId="0" fillId="0" borderId="0" xfId="1" applyFont="1" applyFill="1" applyBorder="1"/>
    <xf numFmtId="0" fontId="1" fillId="0" borderId="0" xfId="0" applyFont="1" applyBorder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readingOrder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/>
    <xf numFmtId="43" fontId="10" fillId="0" borderId="1" xfId="1" applyFont="1" applyBorder="1" applyAlignment="1"/>
    <xf numFmtId="43" fontId="8" fillId="0" borderId="1" xfId="1" applyFont="1" applyBorder="1" applyAlignment="1"/>
    <xf numFmtId="0" fontId="10" fillId="0" borderId="8" xfId="0" applyFont="1" applyBorder="1" applyAlignment="1"/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readingOrder="1"/>
    </xf>
    <xf numFmtId="0" fontId="4" fillId="2" borderId="1" xfId="0" applyFont="1" applyFill="1" applyBorder="1" applyAlignment="1"/>
    <xf numFmtId="0" fontId="11" fillId="0" borderId="0" xfId="0" applyFont="1" applyAlignment="1"/>
    <xf numFmtId="0" fontId="0" fillId="0" borderId="0" xfId="0"/>
    <xf numFmtId="0" fontId="0" fillId="0" borderId="1" xfId="0" applyFont="1" applyBorder="1"/>
    <xf numFmtId="0" fontId="12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6" fillId="0" borderId="0" xfId="0" applyFont="1"/>
    <xf numFmtId="0" fontId="5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12" xfId="0" applyFont="1" applyBorder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0" applyNumberFormat="1" applyFont="1" applyFill="1" applyBorder="1"/>
    <xf numFmtId="43" fontId="9" fillId="6" borderId="1" xfId="0" applyNumberFormat="1" applyFont="1" applyFill="1" applyBorder="1"/>
    <xf numFmtId="43" fontId="6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43" fontId="6" fillId="0" borderId="0" xfId="1" applyFont="1"/>
    <xf numFmtId="14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43" fontId="13" fillId="0" borderId="1" xfId="1" applyFont="1" applyBorder="1"/>
    <xf numFmtId="43" fontId="13" fillId="0" borderId="9" xfId="1" applyFont="1" applyBorder="1"/>
    <xf numFmtId="0" fontId="13" fillId="0" borderId="0" xfId="0" applyFont="1" applyAlignment="1">
      <alignment wrapText="1"/>
    </xf>
    <xf numFmtId="43" fontId="15" fillId="3" borderId="1" xfId="0" applyNumberFormat="1" applyFont="1" applyFill="1" applyBorder="1"/>
    <xf numFmtId="43" fontId="15" fillId="3" borderId="1" xfId="1" applyFont="1" applyFill="1" applyBorder="1"/>
    <xf numFmtId="0" fontId="16" fillId="0" borderId="0" xfId="0" applyFont="1" applyFill="1" applyBorder="1" applyAlignment="1">
      <alignment horizontal="left"/>
    </xf>
    <xf numFmtId="43" fontId="16" fillId="0" borderId="0" xfId="0" applyNumberFormat="1" applyFont="1" applyFill="1" applyBorder="1"/>
    <xf numFmtId="43" fontId="16" fillId="0" borderId="0" xfId="1" applyFont="1" applyFill="1" applyBorder="1"/>
    <xf numFmtId="0" fontId="9" fillId="6" borderId="4" xfId="0" applyFont="1" applyFill="1" applyBorder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/>
    <xf numFmtId="14" fontId="9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left" vertical="center" wrapText="1"/>
    </xf>
    <xf numFmtId="43" fontId="4" fillId="4" borderId="1" xfId="1" applyFont="1" applyFill="1" applyBorder="1"/>
    <xf numFmtId="49" fontId="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43" fontId="4" fillId="0" borderId="1" xfId="1" applyFont="1" applyBorder="1"/>
    <xf numFmtId="49" fontId="4" fillId="0" borderId="1" xfId="0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right"/>
    </xf>
    <xf numFmtId="14" fontId="9" fillId="0" borderId="11" xfId="0" applyNumberFormat="1" applyFont="1" applyBorder="1" applyAlignment="1">
      <alignment horizontal="right"/>
    </xf>
    <xf numFmtId="0" fontId="4" fillId="4" borderId="0" xfId="0" applyFont="1" applyFill="1" applyBorder="1"/>
    <xf numFmtId="43" fontId="4" fillId="0" borderId="0" xfId="0" applyNumberFormat="1" applyFont="1"/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4" fillId="0" borderId="12" xfId="0" applyFont="1" applyBorder="1"/>
    <xf numFmtId="0" fontId="9" fillId="4" borderId="0" xfId="0" applyFont="1" applyFill="1" applyBorder="1"/>
    <xf numFmtId="0" fontId="17" fillId="0" borderId="0" xfId="0" applyFont="1"/>
    <xf numFmtId="0" fontId="17" fillId="4" borderId="0" xfId="0" applyFont="1" applyFill="1"/>
    <xf numFmtId="0" fontId="17" fillId="0" borderId="0" xfId="0" applyFont="1" applyBorder="1"/>
    <xf numFmtId="0" fontId="9" fillId="4" borderId="0" xfId="0" applyFont="1" applyFill="1" applyAlignment="1"/>
    <xf numFmtId="43" fontId="15" fillId="0" borderId="1" xfId="1" applyFont="1" applyBorder="1"/>
    <xf numFmtId="0" fontId="9" fillId="0" borderId="12" xfId="0" applyFont="1" applyBorder="1"/>
    <xf numFmtId="0" fontId="9" fillId="0" borderId="0" xfId="0" applyFont="1" applyBorder="1"/>
    <xf numFmtId="0" fontId="1" fillId="0" borderId="0" xfId="0" applyFont="1" applyAlignment="1">
      <alignment horizontal="left" readingOrder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readingOrder="1"/>
    </xf>
    <xf numFmtId="0" fontId="4" fillId="2" borderId="0" xfId="0" applyFont="1" applyFill="1" applyBorder="1" applyAlignment="1"/>
    <xf numFmtId="43" fontId="8" fillId="0" borderId="0" xfId="1" applyFont="1" applyBorder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2076450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0</xdr:rowOff>
    </xdr:from>
    <xdr:to>
      <xdr:col>3</xdr:col>
      <xdr:colOff>1863833</xdr:colOff>
      <xdr:row>4</xdr:row>
      <xdr:rowOff>173182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463637" y="0"/>
          <a:ext cx="5071754" cy="10514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A25" zoomScale="112" zoomScaleNormal="112" workbookViewId="0">
      <selection activeCell="B35" sqref="B35"/>
    </sheetView>
  </sheetViews>
  <sheetFormatPr baseColWidth="10" defaultRowHeight="15" x14ac:dyDescent="0.25"/>
  <cols>
    <col min="1" max="1" width="11.42578125" style="24"/>
    <col min="2" max="2" width="17.7109375" style="24" customWidth="1"/>
    <col min="3" max="3" width="28.42578125" customWidth="1"/>
    <col min="4" max="4" width="44.85546875" style="37" customWidth="1"/>
    <col min="5" max="5" width="13.28515625" customWidth="1"/>
    <col min="6" max="6" width="13.42578125" customWidth="1"/>
    <col min="7" max="7" width="27.7109375" customWidth="1"/>
  </cols>
  <sheetData>
    <row r="1" spans="1:8" x14ac:dyDescent="0.25">
      <c r="A1" s="73"/>
      <c r="B1" s="73"/>
      <c r="C1" s="74"/>
      <c r="D1" s="75"/>
      <c r="E1" s="74"/>
      <c r="F1" s="74"/>
      <c r="G1" s="74"/>
    </row>
    <row r="2" spans="1:8" x14ac:dyDescent="0.25">
      <c r="A2" s="73"/>
      <c r="B2" s="73"/>
      <c r="C2" s="74"/>
      <c r="D2" s="75"/>
      <c r="E2" s="74"/>
      <c r="F2" s="74"/>
      <c r="G2" s="74"/>
    </row>
    <row r="3" spans="1:8" x14ac:dyDescent="0.25">
      <c r="A3" s="73"/>
      <c r="B3" s="73"/>
      <c r="C3" s="74"/>
      <c r="D3" s="75"/>
      <c r="E3" s="74"/>
      <c r="F3" s="74"/>
      <c r="G3" s="74"/>
    </row>
    <row r="4" spans="1:8" x14ac:dyDescent="0.25">
      <c r="A4" s="73"/>
      <c r="B4" s="73"/>
      <c r="C4" s="74"/>
      <c r="D4" s="75"/>
      <c r="E4" s="74"/>
      <c r="F4" s="74"/>
      <c r="G4" s="74"/>
    </row>
    <row r="5" spans="1:8" x14ac:dyDescent="0.25">
      <c r="A5" s="73"/>
      <c r="B5" s="73"/>
      <c r="C5" s="74"/>
      <c r="D5" s="75"/>
      <c r="E5" s="74"/>
      <c r="F5" s="74"/>
      <c r="G5" s="74"/>
    </row>
    <row r="6" spans="1:8" x14ac:dyDescent="0.25">
      <c r="A6" s="138" t="s">
        <v>37</v>
      </c>
      <c r="B6" s="138"/>
      <c r="C6" s="138"/>
      <c r="D6" s="138"/>
      <c r="E6" s="138"/>
      <c r="F6" s="138"/>
      <c r="G6" s="138"/>
    </row>
    <row r="7" spans="1:8" x14ac:dyDescent="0.25">
      <c r="A7" s="138" t="s">
        <v>148</v>
      </c>
      <c r="B7" s="138"/>
      <c r="C7" s="138"/>
      <c r="D7" s="138"/>
      <c r="E7" s="138"/>
      <c r="F7" s="138"/>
      <c r="G7" s="138"/>
    </row>
    <row r="8" spans="1:8" x14ac:dyDescent="0.25">
      <c r="A8" s="139" t="s">
        <v>36</v>
      </c>
      <c r="B8" s="139"/>
      <c r="C8" s="139"/>
      <c r="D8" s="139"/>
      <c r="E8" s="139"/>
      <c r="F8" s="139"/>
      <c r="G8" s="1"/>
    </row>
    <row r="9" spans="1:8" s="76" customFormat="1" ht="30" x14ac:dyDescent="0.25">
      <c r="A9" s="15" t="s">
        <v>4</v>
      </c>
      <c r="B9" s="87" t="s">
        <v>27</v>
      </c>
      <c r="C9" s="15" t="s">
        <v>6</v>
      </c>
      <c r="D9" s="15" t="s">
        <v>7</v>
      </c>
      <c r="E9" s="15" t="s">
        <v>9</v>
      </c>
      <c r="F9" s="15" t="s">
        <v>10</v>
      </c>
      <c r="G9" s="15" t="s">
        <v>8</v>
      </c>
    </row>
    <row r="10" spans="1:8" s="76" customFormat="1" ht="18.75" customHeight="1" x14ac:dyDescent="0.25">
      <c r="A10" s="143" t="s">
        <v>203</v>
      </c>
      <c r="B10" s="144"/>
      <c r="C10" s="144"/>
      <c r="D10" s="144"/>
      <c r="E10" s="144"/>
      <c r="F10" s="145"/>
      <c r="G10" s="89">
        <v>1239756</v>
      </c>
      <c r="H10" s="86"/>
    </row>
    <row r="11" spans="1:8" s="76" customFormat="1" ht="15" hidden="1" customHeight="1" x14ac:dyDescent="0.25">
      <c r="A11" s="52"/>
      <c r="B11" s="21"/>
      <c r="C11" s="71"/>
      <c r="D11" s="88"/>
      <c r="E11" s="6"/>
      <c r="F11" s="6"/>
    </row>
    <row r="12" spans="1:8" s="76" customFormat="1" ht="78.75" customHeight="1" x14ac:dyDescent="0.25">
      <c r="A12" s="90">
        <v>45089</v>
      </c>
      <c r="B12" s="91" t="s">
        <v>201</v>
      </c>
      <c r="C12" s="92" t="s">
        <v>202</v>
      </c>
      <c r="D12" s="92" t="s">
        <v>368</v>
      </c>
      <c r="E12" s="93">
        <v>34000</v>
      </c>
      <c r="F12" s="93"/>
      <c r="G12" s="94">
        <v>1273756</v>
      </c>
      <c r="H12" s="86"/>
    </row>
    <row r="13" spans="1:8" s="76" customFormat="1" ht="58.5" customHeight="1" x14ac:dyDescent="0.25">
      <c r="A13" s="90">
        <v>45089</v>
      </c>
      <c r="B13" s="91" t="s">
        <v>205</v>
      </c>
      <c r="C13" s="92" t="s">
        <v>204</v>
      </c>
      <c r="D13" s="92" t="s">
        <v>369</v>
      </c>
      <c r="E13" s="93">
        <v>8260</v>
      </c>
      <c r="F13" s="93"/>
      <c r="G13" s="93">
        <v>1282016</v>
      </c>
    </row>
    <row r="14" spans="1:8" s="76" customFormat="1" ht="66.75" customHeight="1" x14ac:dyDescent="0.25">
      <c r="A14" s="90">
        <v>45097</v>
      </c>
      <c r="B14" s="91" t="s">
        <v>206</v>
      </c>
      <c r="C14" s="95" t="s">
        <v>207</v>
      </c>
      <c r="D14" s="92" t="s">
        <v>370</v>
      </c>
      <c r="E14" s="93">
        <v>7000</v>
      </c>
      <c r="F14" s="93"/>
      <c r="G14" s="93">
        <v>1289016</v>
      </c>
    </row>
    <row r="15" spans="1:8" s="76" customFormat="1" ht="24.75" x14ac:dyDescent="0.25">
      <c r="A15" s="90">
        <v>45099</v>
      </c>
      <c r="B15" s="91" t="s">
        <v>208</v>
      </c>
      <c r="C15" s="92" t="s">
        <v>209</v>
      </c>
      <c r="D15" s="92" t="s">
        <v>331</v>
      </c>
      <c r="E15" s="93">
        <v>300</v>
      </c>
      <c r="F15" s="93"/>
      <c r="G15" s="93">
        <v>1289316</v>
      </c>
    </row>
    <row r="16" spans="1:8" s="76" customFormat="1" ht="24.75" x14ac:dyDescent="0.25">
      <c r="A16" s="90">
        <v>45099</v>
      </c>
      <c r="B16" s="91" t="s">
        <v>210</v>
      </c>
      <c r="C16" s="92" t="s">
        <v>211</v>
      </c>
      <c r="D16" s="92" t="s">
        <v>331</v>
      </c>
      <c r="E16" s="93">
        <v>300</v>
      </c>
      <c r="F16" s="93"/>
      <c r="G16" s="93">
        <v>1289616</v>
      </c>
    </row>
    <row r="17" spans="1:9" s="76" customFormat="1" ht="48.75" x14ac:dyDescent="0.25">
      <c r="A17" s="90">
        <v>45105</v>
      </c>
      <c r="B17" s="91" t="s">
        <v>212</v>
      </c>
      <c r="C17" s="92" t="s">
        <v>213</v>
      </c>
      <c r="D17" s="92" t="s">
        <v>389</v>
      </c>
      <c r="E17" s="93">
        <v>7000</v>
      </c>
      <c r="F17" s="93"/>
      <c r="G17" s="93">
        <v>1296616</v>
      </c>
    </row>
    <row r="18" spans="1:9" s="76" customFormat="1" ht="27.75" customHeight="1" x14ac:dyDescent="0.25">
      <c r="A18" s="90">
        <v>45105</v>
      </c>
      <c r="B18" s="91" t="s">
        <v>214</v>
      </c>
      <c r="C18" s="92" t="s">
        <v>385</v>
      </c>
      <c r="D18" s="92" t="s">
        <v>372</v>
      </c>
      <c r="E18" s="93">
        <v>16520</v>
      </c>
      <c r="F18" s="93"/>
      <c r="G18" s="93">
        <v>1313136</v>
      </c>
      <c r="H18" s="76" t="s">
        <v>117</v>
      </c>
      <c r="I18" s="76" t="s">
        <v>114</v>
      </c>
    </row>
    <row r="19" spans="1:9" s="76" customFormat="1" ht="37.5" customHeight="1" x14ac:dyDescent="0.25">
      <c r="A19" s="90">
        <v>45105</v>
      </c>
      <c r="B19" s="91" t="s">
        <v>319</v>
      </c>
      <c r="C19" s="92" t="s">
        <v>213</v>
      </c>
      <c r="D19" s="92" t="s">
        <v>386</v>
      </c>
      <c r="E19" s="93">
        <v>17780</v>
      </c>
      <c r="F19" s="93"/>
      <c r="G19" s="93">
        <v>1330916</v>
      </c>
    </row>
    <row r="20" spans="1:9" s="76" customFormat="1" ht="46.5" customHeight="1" x14ac:dyDescent="0.25">
      <c r="A20" s="90">
        <v>45106</v>
      </c>
      <c r="B20" s="91" t="s">
        <v>320</v>
      </c>
      <c r="C20" s="92" t="s">
        <v>321</v>
      </c>
      <c r="D20" s="92" t="s">
        <v>371</v>
      </c>
      <c r="E20" s="93">
        <v>211000</v>
      </c>
      <c r="F20" s="93"/>
      <c r="G20" s="93">
        <v>1541916</v>
      </c>
    </row>
    <row r="21" spans="1:9" s="76" customFormat="1" ht="48.75" x14ac:dyDescent="0.25">
      <c r="A21" s="90">
        <v>45106</v>
      </c>
      <c r="B21" s="91" t="s">
        <v>322</v>
      </c>
      <c r="C21" s="92" t="s">
        <v>323</v>
      </c>
      <c r="D21" s="92" t="s">
        <v>388</v>
      </c>
      <c r="E21" s="93">
        <v>8260</v>
      </c>
      <c r="F21" s="93"/>
      <c r="G21" s="93">
        <v>1550176</v>
      </c>
    </row>
    <row r="22" spans="1:9" s="76" customFormat="1" ht="36.75" x14ac:dyDescent="0.25">
      <c r="A22" s="90">
        <v>45106</v>
      </c>
      <c r="B22" s="91" t="s">
        <v>324</v>
      </c>
      <c r="C22" s="92" t="s">
        <v>325</v>
      </c>
      <c r="D22" s="92" t="s">
        <v>326</v>
      </c>
      <c r="E22" s="93">
        <v>59000</v>
      </c>
      <c r="F22" s="93"/>
      <c r="G22" s="93">
        <v>1609176</v>
      </c>
    </row>
    <row r="23" spans="1:9" s="76" customFormat="1" ht="15.75" x14ac:dyDescent="0.25">
      <c r="A23" s="90">
        <v>45107</v>
      </c>
      <c r="B23" s="91" t="s">
        <v>327</v>
      </c>
      <c r="C23" s="92" t="s">
        <v>328</v>
      </c>
      <c r="D23" s="92" t="s">
        <v>329</v>
      </c>
      <c r="E23" s="93">
        <v>7400</v>
      </c>
      <c r="F23" s="93"/>
      <c r="G23" s="93">
        <v>1616576</v>
      </c>
    </row>
    <row r="24" spans="1:9" s="76" customFormat="1" ht="15.75" x14ac:dyDescent="0.25">
      <c r="A24" s="90">
        <v>45107</v>
      </c>
      <c r="B24" s="91" t="s">
        <v>390</v>
      </c>
      <c r="C24" s="92" t="s">
        <v>328</v>
      </c>
      <c r="D24" s="92" t="s">
        <v>387</v>
      </c>
      <c r="E24" s="93">
        <v>300</v>
      </c>
      <c r="F24" s="93"/>
      <c r="G24" s="93">
        <v>1616876</v>
      </c>
    </row>
    <row r="25" spans="1:9" x14ac:dyDescent="0.25">
      <c r="A25" s="90"/>
      <c r="B25" s="91"/>
      <c r="C25" s="92"/>
      <c r="D25" s="92"/>
      <c r="E25" s="93"/>
      <c r="F25" s="93"/>
      <c r="G25" s="93"/>
    </row>
    <row r="26" spans="1:9" x14ac:dyDescent="0.25">
      <c r="A26" s="140" t="s">
        <v>330</v>
      </c>
      <c r="B26" s="141"/>
      <c r="C26" s="141"/>
      <c r="D26" s="142"/>
      <c r="E26" s="96">
        <f>SUM(E12:E25)</f>
        <v>377120</v>
      </c>
      <c r="F26" s="97"/>
      <c r="G26" s="130">
        <v>1616876</v>
      </c>
    </row>
    <row r="27" spans="1:9" s="70" customFormat="1" x14ac:dyDescent="0.25">
      <c r="A27" s="98"/>
      <c r="B27" s="98"/>
      <c r="C27" s="98"/>
      <c r="D27" s="98"/>
      <c r="E27" s="99"/>
      <c r="F27" s="100"/>
      <c r="G27" s="100"/>
    </row>
    <row r="28" spans="1:9" s="70" customFormat="1" x14ac:dyDescent="0.25">
      <c r="A28" s="98"/>
      <c r="B28" s="98"/>
      <c r="C28" s="98"/>
      <c r="D28" s="98"/>
      <c r="E28" s="99"/>
      <c r="F28" s="100"/>
      <c r="G28" s="100"/>
    </row>
    <row r="29" spans="1:9" s="70" customFormat="1" x14ac:dyDescent="0.25">
      <c r="A29" s="157"/>
      <c r="B29" s="98"/>
      <c r="C29" s="98"/>
      <c r="D29" s="98"/>
      <c r="E29" s="99"/>
      <c r="F29" s="100"/>
      <c r="G29" s="100"/>
    </row>
    <row r="30" spans="1:9" s="76" customFormat="1" ht="15.75" x14ac:dyDescent="0.25">
      <c r="A30" s="158"/>
      <c r="B30" s="78"/>
      <c r="C30" s="79" t="s">
        <v>144</v>
      </c>
      <c r="D30" s="80"/>
      <c r="E30" s="79" t="s">
        <v>132</v>
      </c>
      <c r="F30" s="79"/>
    </row>
    <row r="31" spans="1:9" s="27" customFormat="1" ht="15.75" x14ac:dyDescent="0.25">
      <c r="A31" s="81"/>
      <c r="B31" s="81"/>
      <c r="C31" s="27" t="s">
        <v>147</v>
      </c>
      <c r="D31" s="82"/>
      <c r="E31" s="27" t="s">
        <v>128</v>
      </c>
    </row>
    <row r="32" spans="1:9" x14ac:dyDescent="0.25">
      <c r="E32" s="74"/>
      <c r="F32" s="74"/>
    </row>
    <row r="33" spans="1:2" ht="15.75" x14ac:dyDescent="0.25">
      <c r="A33" s="77" t="s">
        <v>141</v>
      </c>
      <c r="B33" s="78"/>
    </row>
    <row r="34" spans="1:2" ht="15.75" x14ac:dyDescent="0.25">
      <c r="A34" s="81" t="s">
        <v>146</v>
      </c>
      <c r="B34" s="81"/>
    </row>
  </sheetData>
  <autoFilter ref="A6:G25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5">
    <mergeCell ref="A6:G6"/>
    <mergeCell ref="A7:G7"/>
    <mergeCell ref="A8:F8"/>
    <mergeCell ref="A26:D26"/>
    <mergeCell ref="A10:F10"/>
  </mergeCells>
  <printOptions horizontalCentered="1"/>
  <pageMargins left="0.62992125984251968" right="0.6692913385826772" top="0" bottom="0" header="0.11811023622047245" footer="0.11811023622047245"/>
  <pageSetup scale="7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38" t="s">
        <v>0</v>
      </c>
      <c r="D7" s="138"/>
      <c r="E7" s="138"/>
      <c r="F7" s="138"/>
      <c r="G7" s="138"/>
    </row>
    <row r="8" spans="1:7" x14ac:dyDescent="0.25">
      <c r="C8" s="12"/>
      <c r="D8" s="12"/>
      <c r="E8" s="12"/>
      <c r="F8" s="11" t="s">
        <v>25</v>
      </c>
      <c r="G8" s="12"/>
    </row>
    <row r="9" spans="1:7" x14ac:dyDescent="0.25">
      <c r="A9" s="138" t="s">
        <v>1</v>
      </c>
      <c r="B9" s="138"/>
      <c r="C9" s="138"/>
      <c r="D9" s="138"/>
      <c r="E9" s="138"/>
      <c r="F9" s="138"/>
      <c r="G9" s="138"/>
    </row>
    <row r="10" spans="1:7" x14ac:dyDescent="0.25">
      <c r="A10" s="138" t="s">
        <v>2</v>
      </c>
      <c r="B10" s="138"/>
      <c r="C10" s="138"/>
      <c r="D10" s="138"/>
      <c r="E10" s="138"/>
      <c r="F10" s="138"/>
      <c r="G10" s="138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82"/>
  <sheetViews>
    <sheetView topLeftCell="A63" workbookViewId="0">
      <selection activeCell="A48" sqref="A48:G73"/>
    </sheetView>
  </sheetViews>
  <sheetFormatPr baseColWidth="10" defaultRowHeight="15" x14ac:dyDescent="0.25"/>
  <cols>
    <col min="1" max="1" width="11" style="36" customWidth="1"/>
    <col min="2" max="2" width="17" style="33" customWidth="1"/>
    <col min="3" max="3" width="36.42578125" style="37" customWidth="1"/>
    <col min="4" max="4" width="50.42578125" style="37" customWidth="1"/>
    <col min="5" max="5" width="14.28515625" style="37" customWidth="1"/>
    <col min="6" max="6" width="13.28515625" style="37" customWidth="1"/>
    <col min="7" max="7" width="14" style="37" customWidth="1"/>
    <col min="9" max="10" width="13.140625" bestFit="1" customWidth="1"/>
  </cols>
  <sheetData>
    <row r="5" spans="1:9" ht="18" customHeight="1" x14ac:dyDescent="0.25">
      <c r="C5" s="138"/>
      <c r="D5" s="138"/>
      <c r="E5" s="138"/>
      <c r="F5" s="138"/>
      <c r="G5" s="138"/>
    </row>
    <row r="6" spans="1:9" x14ac:dyDescent="0.25">
      <c r="A6" s="138" t="s">
        <v>118</v>
      </c>
      <c r="B6" s="138"/>
      <c r="C6" s="138"/>
      <c r="D6" s="138"/>
      <c r="E6" s="138"/>
      <c r="F6" s="138"/>
      <c r="G6" s="138"/>
    </row>
    <row r="7" spans="1:9" x14ac:dyDescent="0.25">
      <c r="A7" s="138" t="s">
        <v>149</v>
      </c>
      <c r="B7" s="138"/>
      <c r="C7" s="138"/>
      <c r="D7" s="138"/>
      <c r="E7" s="138"/>
      <c r="F7" s="138"/>
      <c r="G7" s="138"/>
    </row>
    <row r="8" spans="1:9" ht="15.75" thickBot="1" x14ac:dyDescent="0.3">
      <c r="A8" s="147" t="s">
        <v>35</v>
      </c>
      <c r="B8" s="147"/>
      <c r="C8" s="147"/>
      <c r="D8" s="147"/>
      <c r="E8" s="147"/>
      <c r="F8" s="147"/>
      <c r="G8" s="147"/>
    </row>
    <row r="9" spans="1:9" ht="32.25" hidden="1" customHeight="1" x14ac:dyDescent="0.25"/>
    <row r="10" spans="1:9" ht="27" thickBot="1" x14ac:dyDescent="0.3">
      <c r="A10" s="49" t="s">
        <v>4</v>
      </c>
      <c r="B10" s="50" t="s">
        <v>59</v>
      </c>
      <c r="C10" s="51" t="s">
        <v>6</v>
      </c>
      <c r="D10" s="51" t="s">
        <v>7</v>
      </c>
      <c r="E10" s="38" t="s">
        <v>9</v>
      </c>
      <c r="F10" s="38" t="s">
        <v>10</v>
      </c>
      <c r="G10" s="38" t="s">
        <v>8</v>
      </c>
    </row>
    <row r="11" spans="1:9" x14ac:dyDescent="0.25">
      <c r="A11" s="148" t="s">
        <v>152</v>
      </c>
      <c r="B11" s="148"/>
      <c r="C11" s="148"/>
      <c r="D11" s="148"/>
      <c r="E11" s="64"/>
      <c r="F11" s="64"/>
      <c r="G11" s="63">
        <v>9989246.1099999994</v>
      </c>
    </row>
    <row r="12" spans="1:9" ht="26.25" x14ac:dyDescent="0.25">
      <c r="A12" s="57">
        <v>45078</v>
      </c>
      <c r="B12" s="58" t="s">
        <v>150</v>
      </c>
      <c r="C12" s="65" t="s">
        <v>151</v>
      </c>
      <c r="D12" s="60" t="s">
        <v>346</v>
      </c>
      <c r="E12" s="62"/>
      <c r="F12" s="62">
        <v>17243.990000000002</v>
      </c>
      <c r="G12" s="62">
        <f>+G11+E12-F12</f>
        <v>9972002.1199999992</v>
      </c>
    </row>
    <row r="13" spans="1:9" ht="26.25" x14ac:dyDescent="0.25">
      <c r="A13" s="57">
        <v>45078</v>
      </c>
      <c r="B13" s="58" t="s">
        <v>153</v>
      </c>
      <c r="C13" s="60" t="s">
        <v>383</v>
      </c>
      <c r="D13" s="60" t="s">
        <v>384</v>
      </c>
      <c r="E13" s="61"/>
      <c r="F13" s="61">
        <v>9014.5</v>
      </c>
      <c r="G13" s="62">
        <f t="shared" ref="G13:G69" si="0">+G12+E13-F13</f>
        <v>9962987.6199999992</v>
      </c>
    </row>
    <row r="14" spans="1:9" s="70" customFormat="1" x14ac:dyDescent="0.25">
      <c r="A14" s="57">
        <v>45078</v>
      </c>
      <c r="B14" s="58" t="s">
        <v>154</v>
      </c>
      <c r="C14" s="60" t="s">
        <v>136</v>
      </c>
      <c r="D14" s="60"/>
      <c r="E14" s="61"/>
      <c r="F14" s="61">
        <v>0</v>
      </c>
      <c r="G14" s="62">
        <f t="shared" si="0"/>
        <v>9962987.6199999992</v>
      </c>
    </row>
    <row r="15" spans="1:9" ht="26.25" x14ac:dyDescent="0.25">
      <c r="A15" s="57">
        <v>45078</v>
      </c>
      <c r="B15" s="58" t="s">
        <v>155</v>
      </c>
      <c r="C15" s="60" t="s">
        <v>337</v>
      </c>
      <c r="D15" s="60" t="s">
        <v>345</v>
      </c>
      <c r="E15" s="62"/>
      <c r="F15" s="62">
        <v>9272</v>
      </c>
      <c r="G15" s="62">
        <f t="shared" si="0"/>
        <v>9953715.6199999992</v>
      </c>
      <c r="H15" s="55" t="s">
        <v>58</v>
      </c>
      <c r="I15" s="16" t="s">
        <v>57</v>
      </c>
    </row>
    <row r="16" spans="1:9" x14ac:dyDescent="0.25">
      <c r="A16" s="57">
        <v>45078</v>
      </c>
      <c r="B16" s="58" t="s">
        <v>156</v>
      </c>
      <c r="C16" s="59" t="s">
        <v>136</v>
      </c>
      <c r="D16" s="60"/>
      <c r="E16" s="62"/>
      <c r="F16" s="62">
        <v>0</v>
      </c>
      <c r="G16" s="62">
        <f t="shared" si="0"/>
        <v>9953715.6199999992</v>
      </c>
    </row>
    <row r="17" spans="1:7" ht="26.25" x14ac:dyDescent="0.25">
      <c r="A17" s="57">
        <v>45078</v>
      </c>
      <c r="B17" s="58" t="s">
        <v>157</v>
      </c>
      <c r="C17" s="60" t="s">
        <v>158</v>
      </c>
      <c r="D17" s="60" t="s">
        <v>347</v>
      </c>
      <c r="E17" s="62"/>
      <c r="F17" s="62">
        <v>17807.72</v>
      </c>
      <c r="G17" s="62">
        <f t="shared" si="0"/>
        <v>9935907.8999999985</v>
      </c>
    </row>
    <row r="18" spans="1:7" ht="39" x14ac:dyDescent="0.25">
      <c r="A18" s="57">
        <v>45082</v>
      </c>
      <c r="B18" s="58" t="s">
        <v>159</v>
      </c>
      <c r="C18" s="60" t="s">
        <v>160</v>
      </c>
      <c r="D18" s="60" t="s">
        <v>332</v>
      </c>
      <c r="E18" s="61"/>
      <c r="F18" s="61">
        <v>1700</v>
      </c>
      <c r="G18" s="62">
        <f t="shared" si="0"/>
        <v>9934207.8999999985</v>
      </c>
    </row>
    <row r="19" spans="1:7" ht="51.75" x14ac:dyDescent="0.25">
      <c r="A19" s="57">
        <v>45082</v>
      </c>
      <c r="B19" s="58" t="s">
        <v>161</v>
      </c>
      <c r="C19" s="60" t="s">
        <v>137</v>
      </c>
      <c r="D19" s="60" t="s">
        <v>338</v>
      </c>
      <c r="E19" s="62"/>
      <c r="F19" s="62">
        <v>8500</v>
      </c>
      <c r="G19" s="62">
        <f t="shared" si="0"/>
        <v>9925707.8999999985</v>
      </c>
    </row>
    <row r="20" spans="1:7" ht="51.75" x14ac:dyDescent="0.25">
      <c r="A20" s="57">
        <v>45082</v>
      </c>
      <c r="B20" s="58" t="s">
        <v>162</v>
      </c>
      <c r="C20" s="60" t="s">
        <v>135</v>
      </c>
      <c r="D20" s="60" t="s">
        <v>338</v>
      </c>
      <c r="E20" s="62"/>
      <c r="F20" s="62">
        <v>5600</v>
      </c>
      <c r="G20" s="62">
        <f t="shared" si="0"/>
        <v>9920107.8999999985</v>
      </c>
    </row>
    <row r="21" spans="1:7" ht="51.75" x14ac:dyDescent="0.25">
      <c r="A21" s="57">
        <v>45082</v>
      </c>
      <c r="B21" s="58" t="s">
        <v>163</v>
      </c>
      <c r="C21" s="60" t="s">
        <v>160</v>
      </c>
      <c r="D21" s="60" t="s">
        <v>338</v>
      </c>
      <c r="E21" s="62"/>
      <c r="F21" s="62">
        <v>1700</v>
      </c>
      <c r="G21" s="62">
        <f t="shared" si="0"/>
        <v>9918407.8999999985</v>
      </c>
    </row>
    <row r="22" spans="1:7" ht="51.75" x14ac:dyDescent="0.25">
      <c r="A22" s="57">
        <v>45082</v>
      </c>
      <c r="B22" s="58" t="s">
        <v>164</v>
      </c>
      <c r="C22" s="59" t="s">
        <v>165</v>
      </c>
      <c r="D22" s="60" t="s">
        <v>348</v>
      </c>
      <c r="E22" s="62"/>
      <c r="F22" s="62">
        <v>50000</v>
      </c>
      <c r="G22" s="62">
        <f t="shared" si="0"/>
        <v>9868407.8999999985</v>
      </c>
    </row>
    <row r="23" spans="1:7" ht="26.25" x14ac:dyDescent="0.25">
      <c r="A23" s="57">
        <v>45083</v>
      </c>
      <c r="B23" s="58" t="s">
        <v>166</v>
      </c>
      <c r="C23" s="59" t="s">
        <v>133</v>
      </c>
      <c r="D23" s="60" t="s">
        <v>349</v>
      </c>
      <c r="E23" s="62"/>
      <c r="F23" s="62">
        <v>5400</v>
      </c>
      <c r="G23" s="62">
        <f t="shared" si="0"/>
        <v>9863007.8999999985</v>
      </c>
    </row>
    <row r="24" spans="1:7" x14ac:dyDescent="0.25">
      <c r="A24" s="57">
        <v>45083</v>
      </c>
      <c r="B24" s="58" t="s">
        <v>168</v>
      </c>
      <c r="C24" s="60" t="s">
        <v>134</v>
      </c>
      <c r="D24" s="60" t="s">
        <v>350</v>
      </c>
      <c r="E24" s="62"/>
      <c r="F24" s="62">
        <v>4350</v>
      </c>
      <c r="G24" s="62">
        <f t="shared" si="0"/>
        <v>9858657.8999999985</v>
      </c>
    </row>
    <row r="25" spans="1:7" x14ac:dyDescent="0.25">
      <c r="A25" s="57">
        <v>45084</v>
      </c>
      <c r="B25" s="58" t="s">
        <v>172</v>
      </c>
      <c r="C25" s="60" t="s">
        <v>382</v>
      </c>
      <c r="D25" s="60" t="s">
        <v>351</v>
      </c>
      <c r="E25" s="62">
        <v>50000</v>
      </c>
      <c r="F25" s="62"/>
      <c r="G25" s="62">
        <f t="shared" si="0"/>
        <v>9908657.8999999985</v>
      </c>
    </row>
    <row r="26" spans="1:7" ht="26.25" x14ac:dyDescent="0.25">
      <c r="A26" s="57">
        <v>45084</v>
      </c>
      <c r="B26" s="58" t="s">
        <v>167</v>
      </c>
      <c r="C26" s="60" t="s">
        <v>169</v>
      </c>
      <c r="D26" s="60" t="s">
        <v>170</v>
      </c>
      <c r="E26" s="62"/>
      <c r="F26" s="62">
        <v>50000</v>
      </c>
      <c r="G26" s="62">
        <f t="shared" si="0"/>
        <v>9858657.8999999985</v>
      </c>
    </row>
    <row r="27" spans="1:7" x14ac:dyDescent="0.25">
      <c r="A27" s="57">
        <v>45084</v>
      </c>
      <c r="B27" s="58" t="s">
        <v>171</v>
      </c>
      <c r="C27" s="60"/>
      <c r="D27" s="60" t="s">
        <v>352</v>
      </c>
      <c r="E27" s="62"/>
      <c r="F27" s="62">
        <v>2160.4</v>
      </c>
      <c r="G27" s="62">
        <f t="shared" si="0"/>
        <v>9856497.4999999981</v>
      </c>
    </row>
    <row r="28" spans="1:7" x14ac:dyDescent="0.25">
      <c r="A28" s="57">
        <v>45084</v>
      </c>
      <c r="B28" s="58" t="s">
        <v>171</v>
      </c>
      <c r="C28" s="59"/>
      <c r="D28" s="60" t="s">
        <v>333</v>
      </c>
      <c r="E28" s="62">
        <v>0.99</v>
      </c>
      <c r="F28" s="62"/>
      <c r="G28" s="62">
        <f t="shared" si="0"/>
        <v>9856498.4899999984</v>
      </c>
    </row>
    <row r="29" spans="1:7" x14ac:dyDescent="0.25">
      <c r="A29" s="57">
        <v>45089</v>
      </c>
      <c r="B29" s="58" t="s">
        <v>172</v>
      </c>
      <c r="C29" s="59" t="s">
        <v>173</v>
      </c>
      <c r="D29" s="60" t="s">
        <v>175</v>
      </c>
      <c r="E29" s="62">
        <v>2450</v>
      </c>
      <c r="F29" s="62"/>
      <c r="G29" s="62">
        <f t="shared" si="0"/>
        <v>9858948.4899999984</v>
      </c>
    </row>
    <row r="30" spans="1:7" x14ac:dyDescent="0.25">
      <c r="A30" s="57">
        <v>45089</v>
      </c>
      <c r="B30" s="58" t="s">
        <v>172</v>
      </c>
      <c r="C30" s="59" t="s">
        <v>174</v>
      </c>
      <c r="D30" s="60" t="s">
        <v>176</v>
      </c>
      <c r="E30" s="62">
        <v>60000</v>
      </c>
      <c r="F30" s="62"/>
      <c r="G30" s="62">
        <f t="shared" si="0"/>
        <v>9918948.4899999984</v>
      </c>
    </row>
    <row r="31" spans="1:7" ht="64.5" x14ac:dyDescent="0.25">
      <c r="A31" s="57">
        <v>45089</v>
      </c>
      <c r="B31" s="58" t="s">
        <v>177</v>
      </c>
      <c r="C31" s="59" t="s">
        <v>381</v>
      </c>
      <c r="D31" s="60" t="s">
        <v>353</v>
      </c>
      <c r="E31" s="62"/>
      <c r="F31" s="62">
        <v>8100</v>
      </c>
      <c r="G31" s="62">
        <f t="shared" si="0"/>
        <v>9910848.4899999984</v>
      </c>
    </row>
    <row r="32" spans="1:7" ht="64.5" x14ac:dyDescent="0.25">
      <c r="A32" s="57">
        <v>45089</v>
      </c>
      <c r="B32" s="58" t="s">
        <v>178</v>
      </c>
      <c r="C32" s="59" t="s">
        <v>179</v>
      </c>
      <c r="D32" s="60" t="s">
        <v>354</v>
      </c>
      <c r="E32" s="62"/>
      <c r="F32" s="62">
        <v>5300</v>
      </c>
      <c r="G32" s="62">
        <f t="shared" si="0"/>
        <v>9905548.4899999984</v>
      </c>
    </row>
    <row r="33" spans="1:7" ht="64.5" x14ac:dyDescent="0.25">
      <c r="A33" s="57">
        <v>45089</v>
      </c>
      <c r="B33" s="58" t="s">
        <v>180</v>
      </c>
      <c r="C33" s="60" t="s">
        <v>380</v>
      </c>
      <c r="D33" s="60" t="s">
        <v>355</v>
      </c>
      <c r="E33" s="62"/>
      <c r="F33" s="62">
        <v>5300</v>
      </c>
      <c r="G33" s="62">
        <f t="shared" si="0"/>
        <v>9900248.4899999984</v>
      </c>
    </row>
    <row r="34" spans="1:7" ht="64.5" x14ac:dyDescent="0.25">
      <c r="A34" s="57">
        <v>45089</v>
      </c>
      <c r="B34" s="58" t="s">
        <v>181</v>
      </c>
      <c r="C34" s="59" t="s">
        <v>379</v>
      </c>
      <c r="D34" s="60" t="s">
        <v>250</v>
      </c>
      <c r="E34" s="62"/>
      <c r="F34" s="62">
        <v>5300</v>
      </c>
      <c r="G34" s="62">
        <f t="shared" si="0"/>
        <v>9894948.4899999984</v>
      </c>
    </row>
    <row r="35" spans="1:7" ht="64.5" x14ac:dyDescent="0.25">
      <c r="A35" s="57">
        <v>45089</v>
      </c>
      <c r="B35" s="58" t="s">
        <v>182</v>
      </c>
      <c r="C35" s="59" t="s">
        <v>183</v>
      </c>
      <c r="D35" s="60" t="s">
        <v>251</v>
      </c>
      <c r="E35" s="62"/>
      <c r="F35" s="62">
        <v>5300</v>
      </c>
      <c r="G35" s="62">
        <f t="shared" si="0"/>
        <v>9889648.4899999984</v>
      </c>
    </row>
    <row r="36" spans="1:7" ht="64.5" x14ac:dyDescent="0.25">
      <c r="A36" s="57">
        <v>45089</v>
      </c>
      <c r="B36" s="58" t="s">
        <v>184</v>
      </c>
      <c r="C36" s="59" t="s">
        <v>378</v>
      </c>
      <c r="D36" s="60" t="s">
        <v>251</v>
      </c>
      <c r="E36" s="62"/>
      <c r="F36" s="62">
        <v>5300</v>
      </c>
      <c r="G36" s="62">
        <f t="shared" si="0"/>
        <v>9884348.4899999984</v>
      </c>
    </row>
    <row r="37" spans="1:7" ht="64.5" x14ac:dyDescent="0.25">
      <c r="A37" s="57">
        <v>45089</v>
      </c>
      <c r="B37" s="58" t="s">
        <v>186</v>
      </c>
      <c r="C37" s="59" t="s">
        <v>377</v>
      </c>
      <c r="D37" s="60" t="s">
        <v>339</v>
      </c>
      <c r="E37" s="62"/>
      <c r="F37" s="62">
        <v>5000</v>
      </c>
      <c r="G37" s="62">
        <f t="shared" si="0"/>
        <v>9879348.4899999984</v>
      </c>
    </row>
    <row r="38" spans="1:7" ht="64.5" x14ac:dyDescent="0.25">
      <c r="A38" s="57">
        <v>45089</v>
      </c>
      <c r="B38" s="58" t="s">
        <v>187</v>
      </c>
      <c r="C38" s="59" t="s">
        <v>135</v>
      </c>
      <c r="D38" s="60" t="s">
        <v>185</v>
      </c>
      <c r="E38" s="62"/>
      <c r="F38" s="62">
        <v>5000</v>
      </c>
      <c r="G38" s="62">
        <f>+G37+E38-F38</f>
        <v>9874348.4899999984</v>
      </c>
    </row>
    <row r="39" spans="1:7" x14ac:dyDescent="0.25">
      <c r="A39" s="57">
        <v>45090</v>
      </c>
      <c r="B39" s="58" t="s">
        <v>172</v>
      </c>
      <c r="C39" s="59" t="s">
        <v>134</v>
      </c>
      <c r="D39" s="60" t="s">
        <v>356</v>
      </c>
      <c r="E39" s="62"/>
      <c r="F39" s="62">
        <v>4350</v>
      </c>
      <c r="G39" s="62">
        <f t="shared" si="0"/>
        <v>9869998.4899999984</v>
      </c>
    </row>
    <row r="40" spans="1:7" ht="26.25" x14ac:dyDescent="0.25">
      <c r="A40" s="57">
        <v>45091</v>
      </c>
      <c r="B40" s="58" t="s">
        <v>188</v>
      </c>
      <c r="C40" s="59" t="s">
        <v>189</v>
      </c>
      <c r="D40" s="60" t="s">
        <v>357</v>
      </c>
      <c r="E40" s="62"/>
      <c r="F40" s="62">
        <v>30091.439999999999</v>
      </c>
      <c r="G40" s="62">
        <f t="shared" si="0"/>
        <v>9839907.0499999989</v>
      </c>
    </row>
    <row r="41" spans="1:7" ht="39" x14ac:dyDescent="0.25">
      <c r="A41" s="57">
        <v>45093</v>
      </c>
      <c r="B41" s="58" t="s">
        <v>190</v>
      </c>
      <c r="C41" s="59" t="s">
        <v>191</v>
      </c>
      <c r="D41" s="60" t="s">
        <v>341</v>
      </c>
      <c r="E41" s="62"/>
      <c r="F41" s="62">
        <v>15000</v>
      </c>
      <c r="G41" s="62">
        <f t="shared" si="0"/>
        <v>9824907.0499999989</v>
      </c>
    </row>
    <row r="42" spans="1:7" ht="39" x14ac:dyDescent="0.25">
      <c r="A42" s="57">
        <v>45093</v>
      </c>
      <c r="B42" s="58" t="s">
        <v>192</v>
      </c>
      <c r="C42" s="59" t="s">
        <v>193</v>
      </c>
      <c r="D42" s="60" t="s">
        <v>340</v>
      </c>
      <c r="E42" s="62"/>
      <c r="F42" s="62">
        <v>839.28</v>
      </c>
      <c r="G42" s="62">
        <f t="shared" si="0"/>
        <v>9824067.7699999996</v>
      </c>
    </row>
    <row r="43" spans="1:7" ht="39" x14ac:dyDescent="0.25">
      <c r="A43" s="57">
        <v>45093</v>
      </c>
      <c r="B43" s="58" t="s">
        <v>194</v>
      </c>
      <c r="C43" s="59" t="s">
        <v>376</v>
      </c>
      <c r="D43" s="60" t="s">
        <v>195</v>
      </c>
      <c r="E43" s="62"/>
      <c r="F43" s="62">
        <v>1950</v>
      </c>
      <c r="G43" s="62">
        <f t="shared" si="0"/>
        <v>9822117.7699999996</v>
      </c>
    </row>
    <row r="44" spans="1:7" ht="39" x14ac:dyDescent="0.25">
      <c r="A44" s="57">
        <v>45093</v>
      </c>
      <c r="B44" s="58" t="s">
        <v>196</v>
      </c>
      <c r="C44" s="59" t="s">
        <v>135</v>
      </c>
      <c r="D44" s="60" t="s">
        <v>358</v>
      </c>
      <c r="E44" s="59"/>
      <c r="F44" s="62">
        <v>1350</v>
      </c>
      <c r="G44" s="62">
        <f t="shared" si="0"/>
        <v>9820767.7699999996</v>
      </c>
    </row>
    <row r="45" spans="1:7" ht="26.25" x14ac:dyDescent="0.25">
      <c r="A45" s="57">
        <v>45093</v>
      </c>
      <c r="B45" s="58" t="s">
        <v>197</v>
      </c>
      <c r="C45" s="59" t="s">
        <v>198</v>
      </c>
      <c r="D45" s="60" t="s">
        <v>359</v>
      </c>
      <c r="E45" s="61"/>
      <c r="F45" s="61">
        <v>15748.45</v>
      </c>
      <c r="G45" s="62">
        <f t="shared" si="0"/>
        <v>9805019.3200000003</v>
      </c>
    </row>
    <row r="46" spans="1:7" ht="26.25" x14ac:dyDescent="0.25">
      <c r="A46" s="57">
        <v>45093</v>
      </c>
      <c r="B46" s="58" t="s">
        <v>199</v>
      </c>
      <c r="C46" s="59" t="s">
        <v>200</v>
      </c>
      <c r="D46" s="60" t="s">
        <v>360</v>
      </c>
      <c r="E46" s="59"/>
      <c r="F46" s="61">
        <v>18567.29</v>
      </c>
      <c r="G46" s="62">
        <f t="shared" si="0"/>
        <v>9786452.0300000012</v>
      </c>
    </row>
    <row r="47" spans="1:7" x14ac:dyDescent="0.25">
      <c r="A47" s="57">
        <v>45098</v>
      </c>
      <c r="B47" s="58" t="s">
        <v>215</v>
      </c>
      <c r="C47" s="59" t="s">
        <v>134</v>
      </c>
      <c r="D47" s="60" t="s">
        <v>361</v>
      </c>
      <c r="E47" s="59"/>
      <c r="F47" s="61">
        <v>5130</v>
      </c>
      <c r="G47" s="62">
        <f t="shared" si="0"/>
        <v>9781322.0300000012</v>
      </c>
    </row>
    <row r="48" spans="1:7" ht="51.75" x14ac:dyDescent="0.25">
      <c r="A48" s="57">
        <v>45093</v>
      </c>
      <c r="B48" s="58" t="s">
        <v>216</v>
      </c>
      <c r="C48" s="58" t="s">
        <v>217</v>
      </c>
      <c r="D48" s="60" t="s">
        <v>342</v>
      </c>
      <c r="E48" s="59"/>
      <c r="F48" s="61">
        <v>30000</v>
      </c>
      <c r="G48" s="62">
        <f t="shared" si="0"/>
        <v>9751322.0300000012</v>
      </c>
    </row>
    <row r="49" spans="1:7" ht="26.25" x14ac:dyDescent="0.25">
      <c r="A49" s="57">
        <v>45098</v>
      </c>
      <c r="B49" s="58" t="s">
        <v>218</v>
      </c>
      <c r="C49" s="59" t="s">
        <v>219</v>
      </c>
      <c r="D49" s="60" t="s">
        <v>362</v>
      </c>
      <c r="E49" s="59"/>
      <c r="F49" s="61">
        <v>1600</v>
      </c>
      <c r="G49" s="62">
        <f t="shared" si="0"/>
        <v>9749722.0300000012</v>
      </c>
    </row>
    <row r="50" spans="1:7" ht="64.5" x14ac:dyDescent="0.25">
      <c r="A50" s="57">
        <v>45098</v>
      </c>
      <c r="B50" s="58" t="s">
        <v>220</v>
      </c>
      <c r="C50" s="59" t="s">
        <v>221</v>
      </c>
      <c r="D50" s="60" t="s">
        <v>252</v>
      </c>
      <c r="E50" s="59"/>
      <c r="F50" s="61">
        <v>12149.08</v>
      </c>
      <c r="G50" s="62">
        <f t="shared" si="0"/>
        <v>9737572.9500000011</v>
      </c>
    </row>
    <row r="51" spans="1:7" ht="39" x14ac:dyDescent="0.25">
      <c r="A51" s="57">
        <v>45098</v>
      </c>
      <c r="B51" s="58" t="s">
        <v>222</v>
      </c>
      <c r="C51" s="59" t="s">
        <v>223</v>
      </c>
      <c r="D51" s="60" t="s">
        <v>363</v>
      </c>
      <c r="E51" s="62"/>
      <c r="F51" s="61">
        <v>4980</v>
      </c>
      <c r="G51" s="62">
        <f t="shared" si="0"/>
        <v>9732592.9500000011</v>
      </c>
    </row>
    <row r="52" spans="1:7" s="70" customFormat="1" ht="26.25" x14ac:dyDescent="0.25">
      <c r="A52" s="57">
        <v>45099</v>
      </c>
      <c r="B52" s="58" t="s">
        <v>224</v>
      </c>
      <c r="C52" s="59" t="s">
        <v>375</v>
      </c>
      <c r="D52" s="60" t="s">
        <v>364</v>
      </c>
      <c r="E52" s="59"/>
      <c r="F52" s="62">
        <v>12010</v>
      </c>
      <c r="G52" s="62">
        <f t="shared" si="0"/>
        <v>9720582.9500000011</v>
      </c>
    </row>
    <row r="53" spans="1:7" x14ac:dyDescent="0.25">
      <c r="A53" s="57">
        <v>45099</v>
      </c>
      <c r="B53" s="58" t="s">
        <v>172</v>
      </c>
      <c r="C53" s="59"/>
      <c r="D53" s="60" t="s">
        <v>365</v>
      </c>
      <c r="E53" s="62">
        <v>0.9</v>
      </c>
      <c r="F53" s="61"/>
      <c r="G53" s="62">
        <f t="shared" si="0"/>
        <v>9720583.8500000015</v>
      </c>
    </row>
    <row r="54" spans="1:7" s="70" customFormat="1" ht="26.25" x14ac:dyDescent="0.25">
      <c r="A54" s="57">
        <v>45100</v>
      </c>
      <c r="B54" s="58" t="s">
        <v>225</v>
      </c>
      <c r="C54" s="59" t="s">
        <v>227</v>
      </c>
      <c r="D54" s="60" t="s">
        <v>228</v>
      </c>
      <c r="E54" s="59"/>
      <c r="F54" s="61">
        <v>3000</v>
      </c>
      <c r="G54" s="62">
        <f t="shared" si="0"/>
        <v>9717583.8500000015</v>
      </c>
    </row>
    <row r="55" spans="1:7" s="70" customFormat="1" ht="26.25" x14ac:dyDescent="0.25">
      <c r="A55" s="57">
        <v>45100</v>
      </c>
      <c r="B55" s="58" t="s">
        <v>229</v>
      </c>
      <c r="C55" s="59" t="s">
        <v>230</v>
      </c>
      <c r="D55" s="60" t="s">
        <v>343</v>
      </c>
      <c r="E55" s="59"/>
      <c r="F55" s="61">
        <v>3000</v>
      </c>
      <c r="G55" s="62">
        <f t="shared" si="0"/>
        <v>9714583.8500000015</v>
      </c>
    </row>
    <row r="56" spans="1:7" s="70" customFormat="1" ht="26.25" x14ac:dyDescent="0.25">
      <c r="A56" s="57">
        <v>45100</v>
      </c>
      <c r="B56" s="58" t="s">
        <v>231</v>
      </c>
      <c r="C56" s="59" t="s">
        <v>374</v>
      </c>
      <c r="D56" s="60" t="s">
        <v>366</v>
      </c>
      <c r="E56" s="59"/>
      <c r="F56" s="61">
        <v>3000</v>
      </c>
      <c r="G56" s="62">
        <f t="shared" si="0"/>
        <v>9711583.8500000015</v>
      </c>
    </row>
    <row r="57" spans="1:7" s="70" customFormat="1" ht="26.25" x14ac:dyDescent="0.25">
      <c r="A57" s="57">
        <v>45100</v>
      </c>
      <c r="B57" s="58" t="s">
        <v>232</v>
      </c>
      <c r="C57" s="59" t="s">
        <v>233</v>
      </c>
      <c r="D57" s="60" t="s">
        <v>234</v>
      </c>
      <c r="E57" s="59"/>
      <c r="F57" s="61">
        <v>3000</v>
      </c>
      <c r="G57" s="62">
        <f t="shared" si="0"/>
        <v>9708583.8500000015</v>
      </c>
    </row>
    <row r="58" spans="1:7" s="70" customFormat="1" ht="26.25" x14ac:dyDescent="0.25">
      <c r="A58" s="57">
        <v>45100</v>
      </c>
      <c r="B58" s="58" t="s">
        <v>235</v>
      </c>
      <c r="C58" s="59" t="s">
        <v>236</v>
      </c>
      <c r="D58" s="60" t="s">
        <v>237</v>
      </c>
      <c r="E58" s="59"/>
      <c r="F58" s="61">
        <v>3000</v>
      </c>
      <c r="G58" s="62">
        <f t="shared" si="0"/>
        <v>9705583.8500000015</v>
      </c>
    </row>
    <row r="59" spans="1:7" s="70" customFormat="1" ht="26.25" x14ac:dyDescent="0.25">
      <c r="A59" s="57">
        <v>45100</v>
      </c>
      <c r="B59" s="58" t="s">
        <v>238</v>
      </c>
      <c r="C59" s="59" t="s">
        <v>174</v>
      </c>
      <c r="D59" s="60" t="s">
        <v>336</v>
      </c>
      <c r="E59" s="62"/>
      <c r="F59" s="61">
        <v>39132.730000000003</v>
      </c>
      <c r="G59" s="62">
        <f t="shared" si="0"/>
        <v>9666451.120000001</v>
      </c>
    </row>
    <row r="60" spans="1:7" s="70" customFormat="1" ht="26.25" x14ac:dyDescent="0.25">
      <c r="A60" s="57">
        <v>45100</v>
      </c>
      <c r="B60" s="58" t="s">
        <v>239</v>
      </c>
      <c r="C60" s="59" t="s">
        <v>373</v>
      </c>
      <c r="D60" s="60" t="s">
        <v>240</v>
      </c>
      <c r="E60" s="59"/>
      <c r="F60" s="61">
        <v>3000</v>
      </c>
      <c r="G60" s="62">
        <f t="shared" si="0"/>
        <v>9663451.120000001</v>
      </c>
    </row>
    <row r="61" spans="1:7" s="70" customFormat="1" ht="77.25" x14ac:dyDescent="0.25">
      <c r="A61" s="57">
        <v>45105</v>
      </c>
      <c r="B61" s="58" t="s">
        <v>241</v>
      </c>
      <c r="C61" s="59" t="s">
        <v>137</v>
      </c>
      <c r="D61" s="60" t="s">
        <v>367</v>
      </c>
      <c r="E61" s="59"/>
      <c r="F61" s="61">
        <v>19000</v>
      </c>
      <c r="G61" s="62">
        <f t="shared" si="0"/>
        <v>9644451.120000001</v>
      </c>
    </row>
    <row r="62" spans="1:7" s="70" customFormat="1" ht="77.25" x14ac:dyDescent="0.25">
      <c r="A62" s="57">
        <v>45105</v>
      </c>
      <c r="B62" s="58" t="s">
        <v>242</v>
      </c>
      <c r="C62" s="59" t="s">
        <v>135</v>
      </c>
      <c r="D62" s="60" t="s">
        <v>367</v>
      </c>
      <c r="E62" s="59"/>
      <c r="F62" s="61">
        <v>12800</v>
      </c>
      <c r="G62" s="62">
        <f t="shared" si="0"/>
        <v>9631651.120000001</v>
      </c>
    </row>
    <row r="63" spans="1:7" s="70" customFormat="1" ht="26.25" x14ac:dyDescent="0.25">
      <c r="A63" s="57">
        <v>45107</v>
      </c>
      <c r="B63" s="58" t="s">
        <v>243</v>
      </c>
      <c r="C63" s="59"/>
      <c r="D63" s="60" t="s">
        <v>244</v>
      </c>
      <c r="E63" s="62">
        <v>4980</v>
      </c>
      <c r="F63" s="61"/>
      <c r="G63" s="62">
        <f t="shared" si="0"/>
        <v>9636631.120000001</v>
      </c>
    </row>
    <row r="64" spans="1:7" s="70" customFormat="1" ht="26.25" x14ac:dyDescent="0.25">
      <c r="A64" s="57">
        <v>45107</v>
      </c>
      <c r="B64" s="58" t="s">
        <v>245</v>
      </c>
      <c r="C64" s="59" t="s">
        <v>246</v>
      </c>
      <c r="D64" s="60" t="s">
        <v>344</v>
      </c>
      <c r="E64" s="59"/>
      <c r="F64" s="61">
        <v>50000</v>
      </c>
      <c r="G64" s="62">
        <f t="shared" si="0"/>
        <v>9586631.120000001</v>
      </c>
    </row>
    <row r="65" spans="1:8" s="70" customFormat="1" x14ac:dyDescent="0.25">
      <c r="A65" s="57">
        <v>45107</v>
      </c>
      <c r="B65" s="58" t="s">
        <v>247</v>
      </c>
      <c r="C65" s="59"/>
      <c r="D65" s="60" t="s">
        <v>248</v>
      </c>
      <c r="E65" s="62"/>
      <c r="F65" s="61">
        <v>719.36</v>
      </c>
      <c r="G65" s="62">
        <f t="shared" si="0"/>
        <v>9585911.7600000016</v>
      </c>
    </row>
    <row r="66" spans="1:8" s="70" customFormat="1" x14ac:dyDescent="0.25">
      <c r="A66" s="57">
        <v>45107</v>
      </c>
      <c r="B66" s="58" t="s">
        <v>247</v>
      </c>
      <c r="C66" s="59"/>
      <c r="D66" s="60" t="s">
        <v>249</v>
      </c>
      <c r="E66" s="59"/>
      <c r="F66" s="61">
        <v>240</v>
      </c>
      <c r="G66" s="62">
        <f t="shared" si="0"/>
        <v>9585671.7600000016</v>
      </c>
    </row>
    <row r="67" spans="1:8" s="70" customFormat="1" x14ac:dyDescent="0.25">
      <c r="A67" s="57">
        <v>45107</v>
      </c>
      <c r="B67" s="58" t="s">
        <v>247</v>
      </c>
      <c r="C67" s="59"/>
      <c r="D67" s="60" t="s">
        <v>334</v>
      </c>
      <c r="E67" s="59"/>
      <c r="F67" s="61">
        <v>175</v>
      </c>
      <c r="G67" s="62">
        <f t="shared" si="0"/>
        <v>9585496.7600000016</v>
      </c>
    </row>
    <row r="68" spans="1:8" s="70" customFormat="1" x14ac:dyDescent="0.25">
      <c r="A68" s="57">
        <v>45107</v>
      </c>
      <c r="B68" s="58" t="s">
        <v>247</v>
      </c>
      <c r="C68" s="59"/>
      <c r="D68" s="60" t="s">
        <v>335</v>
      </c>
      <c r="E68" s="59">
        <v>800</v>
      </c>
      <c r="F68" s="61"/>
      <c r="G68" s="62">
        <f t="shared" si="0"/>
        <v>9586296.7600000016</v>
      </c>
    </row>
    <row r="69" spans="1:8" s="70" customFormat="1" x14ac:dyDescent="0.25">
      <c r="A69" s="57">
        <v>45107</v>
      </c>
      <c r="B69" s="58" t="s">
        <v>247</v>
      </c>
      <c r="C69" s="59"/>
      <c r="D69" s="60" t="s">
        <v>226</v>
      </c>
      <c r="E69" s="59"/>
      <c r="F69" s="61">
        <v>0.99</v>
      </c>
      <c r="G69" s="62">
        <f t="shared" si="0"/>
        <v>9586295.7700000014</v>
      </c>
    </row>
    <row r="70" spans="1:8" x14ac:dyDescent="0.25">
      <c r="A70" s="66"/>
      <c r="B70" s="67"/>
      <c r="C70" s="68" t="s">
        <v>290</v>
      </c>
      <c r="D70" s="68"/>
      <c r="E70" s="146"/>
      <c r="F70" s="146"/>
      <c r="G70" s="63">
        <v>9586295.7699999996</v>
      </c>
      <c r="H70" s="13"/>
    </row>
    <row r="71" spans="1:8" s="70" customFormat="1" x14ac:dyDescent="0.25">
      <c r="A71" s="134"/>
      <c r="B71" s="135"/>
      <c r="C71" s="136"/>
      <c r="D71" s="136"/>
      <c r="E71" s="134"/>
      <c r="F71" s="134"/>
      <c r="G71" s="137"/>
      <c r="H71" s="13"/>
    </row>
    <row r="72" spans="1:8" x14ac:dyDescent="0.25">
      <c r="A72" s="133" t="s">
        <v>116</v>
      </c>
      <c r="B72" s="37"/>
      <c r="C72" s="69" t="s">
        <v>145</v>
      </c>
      <c r="E72" s="69" t="s">
        <v>143</v>
      </c>
      <c r="F72" s="69"/>
      <c r="G72" s="39"/>
      <c r="H72" s="13"/>
    </row>
    <row r="73" spans="1:8" x14ac:dyDescent="0.25">
      <c r="A73" s="33" t="s">
        <v>119</v>
      </c>
      <c r="B73" s="37"/>
      <c r="C73" s="37" t="s">
        <v>142</v>
      </c>
      <c r="E73" s="37" t="s">
        <v>129</v>
      </c>
      <c r="G73" s="39"/>
      <c r="H73" s="13"/>
    </row>
    <row r="74" spans="1:8" x14ac:dyDescent="0.25">
      <c r="G74" s="39"/>
      <c r="H74" s="13"/>
    </row>
    <row r="75" spans="1:8" x14ac:dyDescent="0.25">
      <c r="A75" s="133"/>
      <c r="B75" s="37"/>
      <c r="G75" s="39"/>
    </row>
    <row r="76" spans="1:8" x14ac:dyDescent="0.25">
      <c r="A76" s="33"/>
      <c r="B76" s="37"/>
      <c r="G76" s="39"/>
    </row>
    <row r="77" spans="1:8" x14ac:dyDescent="0.25">
      <c r="A77" s="33"/>
      <c r="B77" s="37"/>
    </row>
    <row r="80" spans="1:8" x14ac:dyDescent="0.25">
      <c r="A80" s="33"/>
      <c r="B80" s="37"/>
    </row>
    <row r="81" spans="1:2" x14ac:dyDescent="0.25">
      <c r="A81" s="33"/>
      <c r="B81" s="37"/>
    </row>
    <row r="82" spans="1:2" x14ac:dyDescent="0.25">
      <c r="A82" s="33"/>
      <c r="B82" s="37"/>
    </row>
  </sheetData>
  <mergeCells count="6">
    <mergeCell ref="E70:F70"/>
    <mergeCell ref="C5:G5"/>
    <mergeCell ref="A6:G6"/>
    <mergeCell ref="A7:G7"/>
    <mergeCell ref="A8:G8"/>
    <mergeCell ref="A11:D11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7"/>
  <sheetViews>
    <sheetView topLeftCell="A34" zoomScale="64" zoomScaleNormal="64" workbookViewId="0">
      <selection activeCell="D58" sqref="D58"/>
    </sheetView>
  </sheetViews>
  <sheetFormatPr baseColWidth="10" defaultRowHeight="15" x14ac:dyDescent="0.25"/>
  <cols>
    <col min="1" max="1" width="20.28515625" customWidth="1"/>
    <col min="2" max="2" width="24" customWidth="1"/>
    <col min="3" max="3" width="62.42578125" customWidth="1"/>
    <col min="4" max="4" width="76.5703125" customWidth="1"/>
    <col min="5" max="5" width="13" style="70" hidden="1" customWidth="1"/>
    <col min="6" max="6" width="19.28515625" style="54" customWidth="1"/>
    <col min="7" max="7" width="12.5703125" bestFit="1" customWidth="1"/>
    <col min="8" max="9" width="13.140625" bestFit="1" customWidth="1"/>
  </cols>
  <sheetData>
    <row r="1" spans="1:7" ht="19.5" customHeight="1" x14ac:dyDescent="0.25"/>
    <row r="2" spans="1:7" x14ac:dyDescent="0.25">
      <c r="A2" s="153"/>
      <c r="B2" s="153"/>
      <c r="C2" s="153"/>
      <c r="D2" s="153"/>
      <c r="E2" s="153"/>
      <c r="F2" s="153"/>
    </row>
    <row r="3" spans="1:7" x14ac:dyDescent="0.25">
      <c r="A3" s="153"/>
      <c r="B3" s="153"/>
      <c r="C3" s="153"/>
      <c r="D3" s="153"/>
      <c r="E3" s="153"/>
      <c r="F3" s="153"/>
    </row>
    <row r="4" spans="1:7" ht="20.25" customHeight="1" x14ac:dyDescent="0.25"/>
    <row r="5" spans="1:7" s="70" customFormat="1" ht="20.25" customHeight="1" x14ac:dyDescent="0.25">
      <c r="F5" s="54"/>
    </row>
    <row r="6" spans="1:7" ht="15" customHeight="1" x14ac:dyDescent="0.25">
      <c r="A6" s="149" t="s">
        <v>38</v>
      </c>
      <c r="B6" s="149"/>
      <c r="C6" s="149"/>
      <c r="D6" s="149"/>
      <c r="E6" s="149"/>
      <c r="F6" s="149"/>
      <c r="G6" s="102"/>
    </row>
    <row r="7" spans="1:7" x14ac:dyDescent="0.25">
      <c r="A7" s="149" t="s">
        <v>253</v>
      </c>
      <c r="B7" s="149"/>
      <c r="C7" s="149"/>
      <c r="D7" s="149"/>
      <c r="E7" s="149"/>
      <c r="F7" s="149"/>
      <c r="G7" s="102"/>
    </row>
    <row r="8" spans="1:7" ht="15" customHeight="1" x14ac:dyDescent="0.25">
      <c r="A8" s="149" t="s">
        <v>35</v>
      </c>
      <c r="B8" s="149"/>
      <c r="C8" s="149"/>
      <c r="D8" s="149"/>
      <c r="E8" s="149"/>
      <c r="F8" s="149"/>
      <c r="G8" s="102"/>
    </row>
    <row r="9" spans="1:7" ht="11.25" customHeight="1" x14ac:dyDescent="0.25">
      <c r="A9" s="103"/>
      <c r="B9" s="103"/>
      <c r="C9" s="103"/>
      <c r="D9" s="103"/>
      <c r="E9" s="103"/>
      <c r="F9" s="104"/>
      <c r="G9" s="102"/>
    </row>
    <row r="10" spans="1:7" s="53" customFormat="1" x14ac:dyDescent="0.25">
      <c r="A10" s="105" t="s">
        <v>4</v>
      </c>
      <c r="B10" s="106" t="s">
        <v>32</v>
      </c>
      <c r="C10" s="105" t="s">
        <v>6</v>
      </c>
      <c r="D10" s="105" t="s">
        <v>7</v>
      </c>
      <c r="E10" s="105"/>
      <c r="F10" s="105" t="s">
        <v>44</v>
      </c>
      <c r="G10" s="107"/>
    </row>
    <row r="11" spans="1:7" s="53" customFormat="1" ht="25.5" x14ac:dyDescent="0.25">
      <c r="A11" s="108">
        <v>45096</v>
      </c>
      <c r="B11" s="109" t="s">
        <v>266</v>
      </c>
      <c r="C11" s="110" t="s">
        <v>54</v>
      </c>
      <c r="D11" s="111" t="s">
        <v>267</v>
      </c>
      <c r="E11" s="111"/>
      <c r="F11" s="112">
        <v>2500</v>
      </c>
      <c r="G11" s="107"/>
    </row>
    <row r="12" spans="1:7" s="53" customFormat="1" ht="25.5" x14ac:dyDescent="0.25">
      <c r="A12" s="108">
        <v>45083</v>
      </c>
      <c r="B12" s="113" t="s">
        <v>277</v>
      </c>
      <c r="C12" s="110" t="s">
        <v>120</v>
      </c>
      <c r="D12" s="111" t="s">
        <v>278</v>
      </c>
      <c r="E12" s="111"/>
      <c r="F12" s="112">
        <v>323025.13</v>
      </c>
      <c r="G12" s="107"/>
    </row>
    <row r="13" spans="1:7" s="53" customFormat="1" ht="25.5" x14ac:dyDescent="0.25">
      <c r="A13" s="108">
        <v>45082</v>
      </c>
      <c r="B13" s="109" t="s">
        <v>270</v>
      </c>
      <c r="C13" s="110" t="s">
        <v>271</v>
      </c>
      <c r="D13" s="114" t="s">
        <v>272</v>
      </c>
      <c r="E13" s="114"/>
      <c r="F13" s="115">
        <v>9586.5</v>
      </c>
      <c r="G13" s="107"/>
    </row>
    <row r="14" spans="1:7" s="53" customFormat="1" ht="25.5" x14ac:dyDescent="0.25">
      <c r="A14" s="108">
        <v>45078</v>
      </c>
      <c r="B14" s="109" t="s">
        <v>281</v>
      </c>
      <c r="C14" s="110" t="s">
        <v>280</v>
      </c>
      <c r="D14" s="111" t="s">
        <v>125</v>
      </c>
      <c r="E14" s="111"/>
      <c r="F14" s="115">
        <v>12331</v>
      </c>
      <c r="G14" s="107"/>
    </row>
    <row r="15" spans="1:7" s="53" customFormat="1" ht="25.5" x14ac:dyDescent="0.25">
      <c r="A15" s="108">
        <v>45078</v>
      </c>
      <c r="B15" s="109" t="s">
        <v>279</v>
      </c>
      <c r="C15" s="110" t="s">
        <v>280</v>
      </c>
      <c r="D15" s="111" t="s">
        <v>125</v>
      </c>
      <c r="E15" s="111"/>
      <c r="F15" s="115">
        <v>19598</v>
      </c>
      <c r="G15" s="107"/>
    </row>
    <row r="16" spans="1:7" s="53" customFormat="1" ht="25.5" x14ac:dyDescent="0.25">
      <c r="A16" s="108">
        <v>45090</v>
      </c>
      <c r="B16" s="109" t="s">
        <v>255</v>
      </c>
      <c r="C16" s="116" t="s">
        <v>256</v>
      </c>
      <c r="D16" s="111" t="s">
        <v>257</v>
      </c>
      <c r="E16" s="115">
        <v>73981</v>
      </c>
      <c r="F16" s="115">
        <v>22800</v>
      </c>
      <c r="G16" s="107"/>
    </row>
    <row r="17" spans="1:9" s="53" customFormat="1" ht="38.25" x14ac:dyDescent="0.25">
      <c r="A17" s="108">
        <v>45083</v>
      </c>
      <c r="B17" s="109" t="s">
        <v>273</v>
      </c>
      <c r="C17" s="110" t="s">
        <v>121</v>
      </c>
      <c r="D17" s="111" t="s">
        <v>274</v>
      </c>
      <c r="E17" s="111"/>
      <c r="F17" s="117">
        <v>860457.2</v>
      </c>
      <c r="G17" s="107"/>
    </row>
    <row r="18" spans="1:9" s="53" customFormat="1" x14ac:dyDescent="0.25">
      <c r="A18" s="108">
        <v>45083</v>
      </c>
      <c r="B18" s="109" t="s">
        <v>260</v>
      </c>
      <c r="C18" s="110" t="s">
        <v>138</v>
      </c>
      <c r="D18" s="111" t="s">
        <v>261</v>
      </c>
      <c r="E18" s="111"/>
      <c r="F18" s="112">
        <v>4152.17</v>
      </c>
      <c r="G18" s="107"/>
    </row>
    <row r="19" spans="1:9" s="53" customFormat="1" ht="25.5" x14ac:dyDescent="0.25">
      <c r="A19" s="108">
        <v>45083</v>
      </c>
      <c r="B19" s="109" t="s">
        <v>282</v>
      </c>
      <c r="C19" s="110" t="s">
        <v>283</v>
      </c>
      <c r="D19" s="111" t="s">
        <v>284</v>
      </c>
      <c r="E19" s="112">
        <v>755800</v>
      </c>
      <c r="F19" s="112">
        <v>1540000</v>
      </c>
      <c r="G19" s="107"/>
    </row>
    <row r="20" spans="1:9" s="53" customFormat="1" ht="25.5" x14ac:dyDescent="0.25">
      <c r="A20" s="108">
        <v>45092</v>
      </c>
      <c r="B20" s="109" t="s">
        <v>268</v>
      </c>
      <c r="C20" s="110" t="s">
        <v>53</v>
      </c>
      <c r="D20" s="111" t="s">
        <v>269</v>
      </c>
      <c r="E20" s="115">
        <v>4000</v>
      </c>
      <c r="F20" s="115">
        <v>4000</v>
      </c>
      <c r="G20" s="107"/>
    </row>
    <row r="21" spans="1:9" ht="25.5" x14ac:dyDescent="0.25">
      <c r="A21" s="108">
        <v>45096</v>
      </c>
      <c r="B21" s="109" t="s">
        <v>285</v>
      </c>
      <c r="C21" s="110" t="s">
        <v>280</v>
      </c>
      <c r="D21" s="111" t="s">
        <v>125</v>
      </c>
      <c r="E21" s="111"/>
      <c r="F21" s="115">
        <v>281312</v>
      </c>
      <c r="G21" s="102"/>
    </row>
    <row r="22" spans="1:9" s="70" customFormat="1" ht="25.5" x14ac:dyDescent="0.25">
      <c r="A22" s="108">
        <v>45099</v>
      </c>
      <c r="B22" s="109" t="s">
        <v>288</v>
      </c>
      <c r="C22" s="111" t="s">
        <v>287</v>
      </c>
      <c r="D22" s="111" t="s">
        <v>289</v>
      </c>
      <c r="E22" s="112">
        <v>14400</v>
      </c>
      <c r="F22" s="112">
        <v>300</v>
      </c>
      <c r="G22" s="102"/>
    </row>
    <row r="23" spans="1:9" s="70" customFormat="1" x14ac:dyDescent="0.25">
      <c r="A23" s="108">
        <v>45099</v>
      </c>
      <c r="B23" s="109" t="s">
        <v>258</v>
      </c>
      <c r="C23" s="111" t="s">
        <v>122</v>
      </c>
      <c r="D23" s="111" t="s">
        <v>259</v>
      </c>
      <c r="E23" s="111"/>
      <c r="F23" s="112">
        <v>1350</v>
      </c>
      <c r="G23" s="102"/>
    </row>
    <row r="24" spans="1:9" s="70" customFormat="1" ht="25.5" x14ac:dyDescent="0.35">
      <c r="A24" s="108">
        <v>45078</v>
      </c>
      <c r="B24" s="113" t="s">
        <v>275</v>
      </c>
      <c r="C24" s="110" t="s">
        <v>45</v>
      </c>
      <c r="D24" s="111" t="s">
        <v>276</v>
      </c>
      <c r="E24" s="111"/>
      <c r="F24" s="112">
        <v>10174.17</v>
      </c>
      <c r="G24" s="102"/>
      <c r="I24" s="72"/>
    </row>
    <row r="25" spans="1:9" ht="36" customHeight="1" x14ac:dyDescent="0.25">
      <c r="A25" s="108">
        <v>45093</v>
      </c>
      <c r="B25" s="109" t="s">
        <v>264</v>
      </c>
      <c r="C25" s="111" t="s">
        <v>49</v>
      </c>
      <c r="D25" s="111" t="s">
        <v>265</v>
      </c>
      <c r="E25" s="111"/>
      <c r="F25" s="112">
        <v>58612</v>
      </c>
      <c r="G25" s="102"/>
    </row>
    <row r="26" spans="1:9" s="70" customFormat="1" ht="39.75" customHeight="1" x14ac:dyDescent="0.25">
      <c r="A26" s="108">
        <v>45100</v>
      </c>
      <c r="B26" s="109" t="s">
        <v>286</v>
      </c>
      <c r="C26" s="110" t="s">
        <v>280</v>
      </c>
      <c r="D26" s="111" t="s">
        <v>125</v>
      </c>
      <c r="E26" s="111"/>
      <c r="F26" s="115">
        <v>15812</v>
      </c>
      <c r="G26" s="102"/>
    </row>
    <row r="27" spans="1:9" ht="25.5" x14ac:dyDescent="0.25">
      <c r="A27" s="108">
        <v>45098</v>
      </c>
      <c r="B27" s="109" t="s">
        <v>299</v>
      </c>
      <c r="C27" s="110" t="s">
        <v>300</v>
      </c>
      <c r="D27" s="111" t="s">
        <v>301</v>
      </c>
      <c r="E27" s="111"/>
      <c r="F27" s="112">
        <v>23600</v>
      </c>
      <c r="G27" s="102"/>
    </row>
    <row r="28" spans="1:9" s="70" customFormat="1" ht="25.5" x14ac:dyDescent="0.25">
      <c r="A28" s="108">
        <v>45097</v>
      </c>
      <c r="B28" s="109" t="s">
        <v>293</v>
      </c>
      <c r="C28" s="110" t="s">
        <v>127</v>
      </c>
      <c r="D28" s="111" t="s">
        <v>126</v>
      </c>
      <c r="E28" s="111"/>
      <c r="F28" s="112">
        <v>26265.599999999999</v>
      </c>
      <c r="G28" s="102"/>
    </row>
    <row r="29" spans="1:9" s="70" customFormat="1" ht="25.5" x14ac:dyDescent="0.25">
      <c r="A29" s="108">
        <v>45103</v>
      </c>
      <c r="B29" s="109" t="s">
        <v>294</v>
      </c>
      <c r="C29" s="110" t="s">
        <v>127</v>
      </c>
      <c r="D29" s="111" t="s">
        <v>126</v>
      </c>
      <c r="E29" s="111"/>
      <c r="F29" s="112">
        <v>9975</v>
      </c>
      <c r="G29" s="102"/>
    </row>
    <row r="30" spans="1:9" s="70" customFormat="1" ht="25.5" x14ac:dyDescent="0.25">
      <c r="A30" s="108">
        <v>45103</v>
      </c>
      <c r="B30" s="109" t="s">
        <v>302</v>
      </c>
      <c r="C30" s="110" t="s">
        <v>303</v>
      </c>
      <c r="D30" s="111" t="s">
        <v>304</v>
      </c>
      <c r="E30" s="111"/>
      <c r="F30" s="112">
        <v>22140.7</v>
      </c>
      <c r="G30" s="102"/>
    </row>
    <row r="31" spans="1:9" s="70" customFormat="1" ht="25.5" x14ac:dyDescent="0.25">
      <c r="A31" s="108">
        <v>45104</v>
      </c>
      <c r="B31" s="109" t="s">
        <v>310</v>
      </c>
      <c r="C31" s="110" t="s">
        <v>311</v>
      </c>
      <c r="D31" s="111" t="s">
        <v>304</v>
      </c>
      <c r="E31" s="111"/>
      <c r="F31" s="112">
        <v>45439.44</v>
      </c>
      <c r="G31" s="102"/>
    </row>
    <row r="32" spans="1:9" ht="25.5" x14ac:dyDescent="0.25">
      <c r="A32" s="118">
        <v>45104</v>
      </c>
      <c r="B32" s="109" t="s">
        <v>297</v>
      </c>
      <c r="C32" s="110" t="s">
        <v>139</v>
      </c>
      <c r="D32" s="111" t="s">
        <v>140</v>
      </c>
      <c r="E32" s="111"/>
      <c r="F32" s="115">
        <v>23187</v>
      </c>
      <c r="G32" s="102"/>
    </row>
    <row r="33" spans="1:8" s="70" customFormat="1" ht="25.5" x14ac:dyDescent="0.25">
      <c r="A33" s="108">
        <v>45104</v>
      </c>
      <c r="B33" s="109" t="s">
        <v>307</v>
      </c>
      <c r="C33" s="110" t="s">
        <v>308</v>
      </c>
      <c r="D33" s="111" t="s">
        <v>309</v>
      </c>
      <c r="E33" s="111"/>
      <c r="F33" s="115">
        <v>198240</v>
      </c>
      <c r="G33" s="102"/>
    </row>
    <row r="34" spans="1:8" s="70" customFormat="1" ht="25.5" x14ac:dyDescent="0.25">
      <c r="A34" s="108">
        <v>45099</v>
      </c>
      <c r="B34" s="109" t="s">
        <v>291</v>
      </c>
      <c r="C34" s="110" t="s">
        <v>45</v>
      </c>
      <c r="D34" s="111" t="s">
        <v>292</v>
      </c>
      <c r="E34" s="111"/>
      <c r="F34" s="112">
        <v>232872.86</v>
      </c>
      <c r="G34" s="102"/>
    </row>
    <row r="35" spans="1:8" s="70" customFormat="1" ht="25.5" x14ac:dyDescent="0.25">
      <c r="A35" s="108">
        <v>45093</v>
      </c>
      <c r="B35" s="109" t="s">
        <v>262</v>
      </c>
      <c r="C35" s="110" t="s">
        <v>45</v>
      </c>
      <c r="D35" s="111" t="s">
        <v>263</v>
      </c>
      <c r="E35" s="111"/>
      <c r="F35" s="112">
        <v>3515.15</v>
      </c>
      <c r="G35" s="102"/>
    </row>
    <row r="36" spans="1:8" s="70" customFormat="1" ht="25.5" x14ac:dyDescent="0.25">
      <c r="A36" s="108">
        <v>45106</v>
      </c>
      <c r="B36" s="109" t="s">
        <v>295</v>
      </c>
      <c r="C36" s="110" t="s">
        <v>130</v>
      </c>
      <c r="D36" s="111" t="s">
        <v>296</v>
      </c>
      <c r="E36" s="111"/>
      <c r="F36" s="112">
        <v>926993.25</v>
      </c>
      <c r="G36" s="102"/>
    </row>
    <row r="37" spans="1:8" s="70" customFormat="1" ht="25.5" x14ac:dyDescent="0.25">
      <c r="A37" s="108">
        <v>45107</v>
      </c>
      <c r="B37" s="109" t="s">
        <v>298</v>
      </c>
      <c r="C37" s="110" t="s">
        <v>45</v>
      </c>
      <c r="D37" s="111" t="s">
        <v>312</v>
      </c>
      <c r="E37" s="111"/>
      <c r="F37" s="112">
        <v>107287.23</v>
      </c>
      <c r="G37" s="102"/>
    </row>
    <row r="38" spans="1:8" s="70" customFormat="1" ht="35.25" customHeight="1" x14ac:dyDescent="0.25">
      <c r="A38" s="108">
        <v>45107</v>
      </c>
      <c r="B38" s="109" t="s">
        <v>305</v>
      </c>
      <c r="C38" s="111" t="s">
        <v>306</v>
      </c>
      <c r="D38" s="111" t="s">
        <v>304</v>
      </c>
      <c r="E38" s="112">
        <v>14400</v>
      </c>
      <c r="F38" s="112">
        <v>292617.64</v>
      </c>
      <c r="G38" s="102"/>
    </row>
    <row r="39" spans="1:8" s="27" customFormat="1" ht="15.75" x14ac:dyDescent="0.25">
      <c r="A39" s="150" t="s">
        <v>254</v>
      </c>
      <c r="B39" s="151"/>
      <c r="C39" s="151"/>
      <c r="D39" s="152"/>
      <c r="E39" s="101"/>
      <c r="F39" s="85">
        <f>SUM(F11:F38)</f>
        <v>5078144.04</v>
      </c>
      <c r="G39" s="107"/>
    </row>
    <row r="40" spans="1:8" s="27" customFormat="1" ht="15.75" x14ac:dyDescent="0.25">
      <c r="A40" s="83"/>
      <c r="B40" s="83"/>
      <c r="C40" s="83"/>
      <c r="D40" s="83"/>
      <c r="E40" s="83"/>
      <c r="F40" s="84"/>
      <c r="G40" s="107"/>
    </row>
    <row r="41" spans="1:8" s="27" customFormat="1" ht="15.75" x14ac:dyDescent="0.25">
      <c r="A41" s="83"/>
      <c r="B41" s="83"/>
      <c r="C41" s="83"/>
      <c r="D41" s="83"/>
      <c r="E41" s="83"/>
      <c r="F41" s="84"/>
      <c r="G41" s="107"/>
    </row>
    <row r="42" spans="1:8" x14ac:dyDescent="0.25">
      <c r="A42" s="125"/>
      <c r="B42" s="125"/>
      <c r="C42" s="119"/>
      <c r="D42" s="119"/>
      <c r="E42" s="119"/>
      <c r="F42" s="119"/>
      <c r="G42" s="120"/>
      <c r="H42" s="13"/>
    </row>
    <row r="43" spans="1:8" ht="1.5" customHeight="1" x14ac:dyDescent="0.25">
      <c r="A43" s="102"/>
      <c r="B43" s="102"/>
      <c r="C43" s="102"/>
      <c r="D43" s="102"/>
      <c r="E43" s="102"/>
      <c r="F43" s="121"/>
      <c r="G43" s="122"/>
      <c r="H43" s="14"/>
    </row>
    <row r="44" spans="1:8" hidden="1" x14ac:dyDescent="0.25">
      <c r="A44" s="102"/>
      <c r="B44" s="102"/>
      <c r="C44" s="102"/>
      <c r="D44" s="102"/>
      <c r="E44" s="102"/>
      <c r="F44" s="121"/>
      <c r="G44" s="18"/>
      <c r="H44" s="18"/>
    </row>
    <row r="45" spans="1:8" x14ac:dyDescent="0.25">
      <c r="A45" s="131" t="s">
        <v>124</v>
      </c>
      <c r="B45" s="124"/>
      <c r="C45" s="102"/>
      <c r="D45" s="102"/>
      <c r="E45" s="102"/>
      <c r="F45" s="121"/>
      <c r="G45" s="120"/>
    </row>
    <row r="46" spans="1:8" x14ac:dyDescent="0.25">
      <c r="A46" s="102" t="s">
        <v>131</v>
      </c>
      <c r="B46" s="102"/>
      <c r="C46" s="102"/>
      <c r="D46" s="123"/>
      <c r="E46" s="123"/>
      <c r="F46" s="121"/>
      <c r="G46" s="102"/>
    </row>
    <row r="47" spans="1:8" x14ac:dyDescent="0.25">
      <c r="A47" s="102"/>
      <c r="B47" s="102"/>
      <c r="C47" s="102"/>
      <c r="D47" s="102"/>
      <c r="E47" s="102"/>
      <c r="F47" s="121"/>
      <c r="G47" s="102"/>
    </row>
    <row r="48" spans="1:8" x14ac:dyDescent="0.25">
      <c r="A48" s="126"/>
      <c r="B48" s="126"/>
      <c r="C48" s="127" t="s">
        <v>313</v>
      </c>
      <c r="D48" t="s">
        <v>318</v>
      </c>
      <c r="E48" s="126"/>
      <c r="F48" s="127"/>
      <c r="G48" s="126"/>
      <c r="H48" s="126"/>
    </row>
    <row r="49" spans="1:8" x14ac:dyDescent="0.25">
      <c r="A49" s="131" t="s">
        <v>115</v>
      </c>
      <c r="B49" s="124"/>
      <c r="C49" s="132" t="s">
        <v>315</v>
      </c>
      <c r="D49" s="132" t="s">
        <v>314</v>
      </c>
      <c r="E49" s="54"/>
      <c r="F49" s="102"/>
      <c r="G49" s="126"/>
    </row>
    <row r="50" spans="1:8" x14ac:dyDescent="0.25">
      <c r="A50" s="102" t="s">
        <v>123</v>
      </c>
      <c r="B50" s="102"/>
      <c r="C50" s="102" t="s">
        <v>316</v>
      </c>
      <c r="D50" s="74" t="s">
        <v>317</v>
      </c>
      <c r="E50" s="102"/>
      <c r="F50" s="129"/>
      <c r="G50" s="102"/>
      <c r="H50" s="126"/>
    </row>
    <row r="51" spans="1:8" x14ac:dyDescent="0.25">
      <c r="A51" s="128"/>
      <c r="B51" s="128"/>
      <c r="C51" s="126"/>
      <c r="E51" s="126"/>
      <c r="F51" s="127"/>
      <c r="G51" s="126"/>
      <c r="H51" s="126"/>
    </row>
    <row r="52" spans="1:8" x14ac:dyDescent="0.25">
      <c r="A52" s="56"/>
      <c r="B52" s="56"/>
      <c r="C52" s="53"/>
    </row>
    <row r="53" spans="1:8" x14ac:dyDescent="0.25">
      <c r="B53" s="16"/>
      <c r="C53" s="16"/>
      <c r="D53" s="48"/>
      <c r="E53" s="48"/>
    </row>
    <row r="87" spans="2:2" x14ac:dyDescent="0.25">
      <c r="B87" t="s">
        <v>26</v>
      </c>
    </row>
  </sheetData>
  <sortState xmlns:xlrd2="http://schemas.microsoft.com/office/spreadsheetml/2017/richdata2" ref="A12:A38">
    <sortCondition ref="A11:A38"/>
  </sortState>
  <mergeCells count="5">
    <mergeCell ref="A6:F6"/>
    <mergeCell ref="A7:F7"/>
    <mergeCell ref="A8:F8"/>
    <mergeCell ref="A39:D39"/>
    <mergeCell ref="A2:F3"/>
  </mergeCells>
  <pageMargins left="0.19685039370078741" right="0.19685039370078741" top="0.35433070866141736" bottom="0.35433070866141736" header="0.31496062992125984" footer="0.31496062992125984"/>
  <pageSetup scale="66" fitToHeight="0" orientation="landscape" r:id="rId1"/>
  <rowBreaks count="1" manualBreakCount="1">
    <brk id="5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38" t="s">
        <v>38</v>
      </c>
      <c r="B5" s="138"/>
      <c r="C5" s="138"/>
      <c r="D5" s="138"/>
      <c r="E5" s="138"/>
    </row>
    <row r="6" spans="1:5" x14ac:dyDescent="0.25">
      <c r="A6" s="138" t="s">
        <v>86</v>
      </c>
      <c r="B6" s="138"/>
      <c r="C6" s="138"/>
      <c r="D6" s="138"/>
      <c r="E6" s="138"/>
    </row>
    <row r="7" spans="1:5" ht="15" customHeight="1" x14ac:dyDescent="0.25">
      <c r="A7" s="138" t="s">
        <v>35</v>
      </c>
      <c r="B7" s="138"/>
      <c r="C7" s="138"/>
      <c r="D7" s="138"/>
      <c r="E7" s="138"/>
    </row>
    <row r="8" spans="1:5" ht="7.5" customHeight="1" x14ac:dyDescent="0.25">
      <c r="A8" s="47"/>
      <c r="B8" s="47"/>
      <c r="C8" s="47"/>
      <c r="D8" s="47"/>
      <c r="E8" s="47"/>
    </row>
    <row r="9" spans="1:5" ht="15.75" x14ac:dyDescent="0.25">
      <c r="A9" s="20" t="s">
        <v>4</v>
      </c>
      <c r="B9" s="34" t="s">
        <v>32</v>
      </c>
      <c r="C9" s="35" t="s">
        <v>6</v>
      </c>
      <c r="D9" s="20" t="s">
        <v>7</v>
      </c>
      <c r="E9" s="20" t="s">
        <v>44</v>
      </c>
    </row>
    <row r="10" spans="1:5" ht="30" x14ac:dyDescent="0.25">
      <c r="A10" s="28">
        <v>44685</v>
      </c>
      <c r="B10" s="29" t="s">
        <v>88</v>
      </c>
      <c r="C10" s="21" t="s">
        <v>45</v>
      </c>
      <c r="D10" s="25" t="s">
        <v>89</v>
      </c>
      <c r="E10" s="23">
        <v>10613.24</v>
      </c>
    </row>
    <row r="11" spans="1:5" ht="30" x14ac:dyDescent="0.25">
      <c r="A11" s="28">
        <v>44685</v>
      </c>
      <c r="B11" s="29" t="s">
        <v>90</v>
      </c>
      <c r="C11" s="21" t="s">
        <v>91</v>
      </c>
      <c r="D11" s="25" t="s">
        <v>92</v>
      </c>
      <c r="E11" s="23">
        <v>127204</v>
      </c>
    </row>
    <row r="12" spans="1:5" ht="45" x14ac:dyDescent="0.25">
      <c r="A12" s="28">
        <v>44685</v>
      </c>
      <c r="B12" s="29" t="s">
        <v>93</v>
      </c>
      <c r="C12" s="21" t="s">
        <v>47</v>
      </c>
      <c r="D12" s="25" t="s">
        <v>94</v>
      </c>
      <c r="E12" s="23">
        <v>741765.59</v>
      </c>
    </row>
    <row r="13" spans="1:5" ht="34.5" customHeight="1" x14ac:dyDescent="0.25">
      <c r="A13" s="28">
        <v>44685</v>
      </c>
      <c r="B13" s="29" t="s">
        <v>95</v>
      </c>
      <c r="C13" s="21" t="s">
        <v>46</v>
      </c>
      <c r="D13" s="25" t="s">
        <v>96</v>
      </c>
      <c r="E13" s="23">
        <v>328725.33</v>
      </c>
    </row>
    <row r="14" spans="1:5" ht="31.5" customHeight="1" x14ac:dyDescent="0.25">
      <c r="A14" s="28">
        <v>44685</v>
      </c>
      <c r="B14" s="29" t="s">
        <v>98</v>
      </c>
      <c r="C14" s="21" t="s">
        <v>51</v>
      </c>
      <c r="D14" s="25" t="s">
        <v>97</v>
      </c>
      <c r="E14" s="23">
        <v>102575.23</v>
      </c>
    </row>
    <row r="15" spans="1:5" ht="30" x14ac:dyDescent="0.25">
      <c r="A15" s="28">
        <v>44687</v>
      </c>
      <c r="B15" s="29" t="s">
        <v>99</v>
      </c>
      <c r="C15" s="21" t="s">
        <v>45</v>
      </c>
      <c r="D15" s="25" t="s">
        <v>100</v>
      </c>
      <c r="E15" s="23">
        <v>3626.08</v>
      </c>
    </row>
    <row r="16" spans="1:5" ht="30" x14ac:dyDescent="0.25">
      <c r="A16" s="28">
        <v>44690</v>
      </c>
      <c r="B16" s="29" t="s">
        <v>103</v>
      </c>
      <c r="C16" s="21" t="s">
        <v>52</v>
      </c>
      <c r="D16" s="25" t="s">
        <v>104</v>
      </c>
      <c r="E16" s="23">
        <v>220500</v>
      </c>
    </row>
    <row r="17" spans="1:6" ht="45" x14ac:dyDescent="0.25">
      <c r="A17" s="28">
        <v>44691</v>
      </c>
      <c r="B17" s="29" t="s">
        <v>101</v>
      </c>
      <c r="C17" s="21" t="s">
        <v>48</v>
      </c>
      <c r="D17" s="25" t="s">
        <v>102</v>
      </c>
      <c r="E17" s="23">
        <v>13174</v>
      </c>
    </row>
    <row r="18" spans="1:6" ht="30" x14ac:dyDescent="0.25">
      <c r="A18" s="28">
        <v>44691</v>
      </c>
      <c r="B18" s="29" t="s">
        <v>105</v>
      </c>
      <c r="C18" s="44" t="s">
        <v>106</v>
      </c>
      <c r="D18" s="42" t="s">
        <v>107</v>
      </c>
      <c r="E18" s="43">
        <v>10360.4</v>
      </c>
    </row>
    <row r="19" spans="1:6" ht="30" x14ac:dyDescent="0.25">
      <c r="A19" s="28">
        <v>44692</v>
      </c>
      <c r="B19" s="29" t="s">
        <v>108</v>
      </c>
      <c r="C19" s="41" t="s">
        <v>109</v>
      </c>
      <c r="D19" s="45" t="s">
        <v>110</v>
      </c>
      <c r="E19" s="46">
        <v>112808</v>
      </c>
    </row>
    <row r="20" spans="1:6" x14ac:dyDescent="0.25">
      <c r="A20" s="28">
        <v>44692</v>
      </c>
      <c r="B20" s="29" t="s">
        <v>111</v>
      </c>
      <c r="C20" s="41" t="s">
        <v>112</v>
      </c>
      <c r="D20" s="42" t="s">
        <v>113</v>
      </c>
      <c r="E20" s="46">
        <v>448423.6</v>
      </c>
    </row>
    <row r="21" spans="1:6" ht="45" x14ac:dyDescent="0.25">
      <c r="A21" s="28">
        <v>44652</v>
      </c>
      <c r="B21" s="29" t="s">
        <v>60</v>
      </c>
      <c r="C21" s="21" t="s">
        <v>56</v>
      </c>
      <c r="D21" s="25" t="s">
        <v>61</v>
      </c>
      <c r="E21" s="23">
        <v>1564052.3</v>
      </c>
    </row>
    <row r="22" spans="1:6" ht="30" x14ac:dyDescent="0.25">
      <c r="A22" s="28">
        <v>44652</v>
      </c>
      <c r="B22" s="29" t="s">
        <v>62</v>
      </c>
      <c r="C22" s="21" t="s">
        <v>63</v>
      </c>
      <c r="D22" s="25" t="s">
        <v>64</v>
      </c>
      <c r="E22" s="23">
        <v>64900</v>
      </c>
    </row>
    <row r="23" spans="1:6" ht="45" x14ac:dyDescent="0.25">
      <c r="A23" s="28">
        <v>44670</v>
      </c>
      <c r="B23" s="29" t="s">
        <v>65</v>
      </c>
      <c r="C23" s="22" t="s">
        <v>49</v>
      </c>
      <c r="D23" s="25" t="s">
        <v>66</v>
      </c>
      <c r="E23" s="23">
        <v>53237.4</v>
      </c>
    </row>
    <row r="24" spans="1:6" ht="39" customHeight="1" x14ac:dyDescent="0.25">
      <c r="A24" s="28">
        <v>44672</v>
      </c>
      <c r="B24" s="29" t="s">
        <v>67</v>
      </c>
      <c r="C24" s="21" t="s">
        <v>45</v>
      </c>
      <c r="D24" s="25" t="s">
        <v>68</v>
      </c>
      <c r="E24" s="23">
        <v>182647.4</v>
      </c>
    </row>
    <row r="25" spans="1:6" ht="30" x14ac:dyDescent="0.25">
      <c r="A25" s="28">
        <v>44672</v>
      </c>
      <c r="B25" s="29" t="s">
        <v>69</v>
      </c>
      <c r="C25" s="21" t="s">
        <v>63</v>
      </c>
      <c r="D25" s="25" t="s">
        <v>70</v>
      </c>
      <c r="E25" s="23">
        <v>64900</v>
      </c>
    </row>
    <row r="26" spans="1:6" ht="30" x14ac:dyDescent="0.25">
      <c r="A26" s="28">
        <v>44672</v>
      </c>
      <c r="B26" s="29" t="s">
        <v>71</v>
      </c>
      <c r="C26" s="21" t="s">
        <v>50</v>
      </c>
      <c r="D26" s="25" t="s">
        <v>72</v>
      </c>
      <c r="E26" s="23">
        <v>9303.42</v>
      </c>
    </row>
    <row r="28" spans="1:6" ht="30" x14ac:dyDescent="0.25">
      <c r="A28" s="28">
        <v>44673</v>
      </c>
      <c r="B28" s="29" t="s">
        <v>73</v>
      </c>
      <c r="C28" s="21" t="s">
        <v>45</v>
      </c>
      <c r="D28" s="25" t="s">
        <v>74</v>
      </c>
      <c r="E28" s="23">
        <v>4620.8999999999996</v>
      </c>
    </row>
    <row r="29" spans="1:6" ht="60" x14ac:dyDescent="0.25">
      <c r="A29" s="28">
        <v>44673</v>
      </c>
      <c r="B29" s="29" t="s">
        <v>75</v>
      </c>
      <c r="C29" s="21" t="s">
        <v>76</v>
      </c>
      <c r="D29" s="40" t="s">
        <v>77</v>
      </c>
      <c r="E29" s="23">
        <v>1100000</v>
      </c>
    </row>
    <row r="30" spans="1:6" ht="30" x14ac:dyDescent="0.25">
      <c r="A30" s="28">
        <v>44676</v>
      </c>
      <c r="B30" s="29" t="s">
        <v>78</v>
      </c>
      <c r="C30" s="21" t="s">
        <v>54</v>
      </c>
      <c r="D30" s="25" t="s">
        <v>79</v>
      </c>
      <c r="E30" s="23">
        <v>2320</v>
      </c>
      <c r="F30" s="19"/>
    </row>
    <row r="31" spans="1:6" ht="45" x14ac:dyDescent="0.25">
      <c r="A31" s="28">
        <v>44677</v>
      </c>
      <c r="B31" s="29" t="s">
        <v>80</v>
      </c>
      <c r="C31" s="21" t="s">
        <v>56</v>
      </c>
      <c r="D31" s="25" t="s">
        <v>81</v>
      </c>
      <c r="E31" s="23">
        <v>1653045.96</v>
      </c>
    </row>
    <row r="32" spans="1:6" ht="36.75" customHeight="1" x14ac:dyDescent="0.25">
      <c r="A32" s="28">
        <v>44677</v>
      </c>
      <c r="B32" s="29" t="s">
        <v>82</v>
      </c>
      <c r="C32" s="21" t="s">
        <v>53</v>
      </c>
      <c r="D32" s="25" t="s">
        <v>83</v>
      </c>
      <c r="E32" s="23">
        <v>2000</v>
      </c>
      <c r="F32" s="19"/>
    </row>
    <row r="33" spans="1:7" ht="38.25" customHeight="1" x14ac:dyDescent="0.25">
      <c r="A33" s="28">
        <v>44677</v>
      </c>
      <c r="B33" s="29" t="s">
        <v>84</v>
      </c>
      <c r="C33" s="22" t="s">
        <v>55</v>
      </c>
      <c r="D33" s="25" t="s">
        <v>85</v>
      </c>
      <c r="E33" s="23">
        <v>1350</v>
      </c>
    </row>
    <row r="34" spans="1:7" s="27" customFormat="1" ht="15.75" x14ac:dyDescent="0.25">
      <c r="A34" s="154" t="s">
        <v>87</v>
      </c>
      <c r="B34" s="155"/>
      <c r="C34" s="155"/>
      <c r="D34" s="156"/>
      <c r="E34" s="26">
        <f>SUM(E21:E33)</f>
        <v>4702377.38</v>
      </c>
    </row>
    <row r="35" spans="1:7" s="27" customFormat="1" ht="15.75" x14ac:dyDescent="0.25">
      <c r="A35" s="30"/>
      <c r="B35" s="30"/>
      <c r="C35" s="30"/>
      <c r="D35" s="30"/>
      <c r="E35" s="31"/>
    </row>
    <row r="36" spans="1:7" s="27" customFormat="1" ht="15.75" x14ac:dyDescent="0.25">
      <c r="A36" s="30"/>
      <c r="B36" s="30"/>
      <c r="C36" s="30"/>
      <c r="D36" s="30"/>
      <c r="E36" s="31"/>
    </row>
    <row r="37" spans="1:7" x14ac:dyDescent="0.25">
      <c r="A37" s="32"/>
      <c r="B37" s="32"/>
      <c r="C37" s="32"/>
      <c r="D37" s="32"/>
      <c r="E37" s="32"/>
      <c r="F37" s="13"/>
      <c r="G37" s="13"/>
    </row>
    <row r="38" spans="1:7" x14ac:dyDescent="0.25">
      <c r="B38" s="16" t="s">
        <v>39</v>
      </c>
      <c r="E38" s="17" t="s">
        <v>40</v>
      </c>
      <c r="G38" s="14"/>
    </row>
    <row r="39" spans="1:7" x14ac:dyDescent="0.25">
      <c r="B39" t="s">
        <v>41</v>
      </c>
      <c r="E39" s="24" t="s">
        <v>29</v>
      </c>
      <c r="F39" s="24"/>
      <c r="G39" s="14"/>
    </row>
    <row r="40" spans="1:7" x14ac:dyDescent="0.25">
      <c r="B40" t="s">
        <v>42</v>
      </c>
      <c r="D40" s="16" t="s">
        <v>43</v>
      </c>
      <c r="E40" s="18" t="s">
        <v>30</v>
      </c>
      <c r="F40" s="18"/>
      <c r="G40" s="18"/>
    </row>
    <row r="41" spans="1:7" x14ac:dyDescent="0.25">
      <c r="D41" t="s">
        <v>28</v>
      </c>
      <c r="F41" s="13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ingresos JUNIO-23 -336</vt:lpstr>
      <vt:lpstr>ingr</vt:lpstr>
      <vt:lpstr>EGRESOS -JUNIO 2023-344</vt:lpstr>
      <vt:lpstr>PRESUPUESTO JUNIO-23</vt:lpstr>
      <vt:lpstr>Hoja1</vt:lpstr>
      <vt:lpstr>Hoja2</vt:lpstr>
      <vt:lpstr>'PRESUPUESTO JUNIO-23'!Área_de_impresión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2023-07-06T16:59:11Z</cp:lastPrinted>
  <dcterms:created xsi:type="dcterms:W3CDTF">2021-04-05T13:21:24Z</dcterms:created>
  <dcterms:modified xsi:type="dcterms:W3CDTF">2023-07-06T17:00:32Z</dcterms:modified>
</cp:coreProperties>
</file>