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INFORMACION  DGBA\"/>
    </mc:Choice>
  </mc:AlternateContent>
  <xr:revisionPtr revIDLastSave="0" documentId="13_ncr:1_{9385906A-408F-4D8D-80E1-D93EF1157802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ingr" sheetId="3" state="hidden" r:id="rId1"/>
    <sheet name="DESEMBOLSOS NOV. 2023" sheetId="14" r:id="rId2"/>
    <sheet name="SUPLIDORES" sheetId="15" r:id="rId3"/>
    <sheet name="Hoja2" sheetId="10" state="hidden" r:id="rId4"/>
  </sheets>
  <definedNames>
    <definedName name="_xlnm._FilterDatabase" localSheetId="2" hidden="1">SUPLIDORES!$A$11:$H$69</definedName>
    <definedName name="_xlnm.Print_Area" localSheetId="1">'DESEMBOLSOS NOV. 2023'!$A$1:$D$37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5" l="1"/>
  <c r="E31" i="14"/>
  <c r="G32" i="14" s="1"/>
  <c r="D45" i="10" l="1"/>
  <c r="E34" i="10"/>
  <c r="E22" i="3" l="1"/>
</calcChain>
</file>

<file path=xl/sharedStrings.xml><?xml version="1.0" encoding="utf-8"?>
<sst xmlns="http://schemas.openxmlformats.org/spreadsheetml/2006/main" count="471" uniqueCount="362">
  <si>
    <t>DIRECCIÓN GENERAL DE BELLAS ARTES</t>
  </si>
  <si>
    <t xml:space="preserve">MAYOR GENERAL </t>
  </si>
  <si>
    <t>RELACIÓN DE INGRESOS Y EGRESOS</t>
  </si>
  <si>
    <t>MARZO 2021</t>
  </si>
  <si>
    <t>FECHA</t>
  </si>
  <si>
    <t>DP/CK/TRANSF.</t>
  </si>
  <si>
    <t xml:space="preserve">DESCRIPCIÓN </t>
  </si>
  <si>
    <t>CONCEPTO</t>
  </si>
  <si>
    <t>BALANCE</t>
  </si>
  <si>
    <t>DÉBITO</t>
  </si>
  <si>
    <t>CRÉDITO</t>
  </si>
  <si>
    <t>EAST COAST PRODUCTIONS SRL</t>
  </si>
  <si>
    <t>BALANCE AL 16-2-2021</t>
  </si>
  <si>
    <t xml:space="preserve">Arrend. Sala Manuel Rueda
</t>
  </si>
  <si>
    <t>DP  s/recibo</t>
  </si>
  <si>
    <t>Deposito cta .336</t>
  </si>
  <si>
    <t>CONSERVATORIO DE MUSICA</t>
  </si>
  <si>
    <t>Arqueo de caja chica</t>
  </si>
  <si>
    <t>Certificado de estudios</t>
  </si>
  <si>
    <t xml:space="preserve">Preparado  por : Miledy de los Santos </t>
  </si>
  <si>
    <t xml:space="preserve">                                                         Revisado por :Licda. Rosa  E. Martinez</t>
  </si>
  <si>
    <t>Totales MARZO-2021</t>
  </si>
  <si>
    <t>Transf.         7404</t>
  </si>
  <si>
    <t>DP                 7405</t>
  </si>
  <si>
    <t>DP                  7406</t>
  </si>
  <si>
    <t xml:space="preserve">       CTA.100-010-252133-6</t>
  </si>
  <si>
    <t>.</t>
  </si>
  <si>
    <t>Licda. Rosa E. Martínez Gomera</t>
  </si>
  <si>
    <t>Lic. Miguel A. López García</t>
  </si>
  <si>
    <t>Director Administrativo y Financiero</t>
  </si>
  <si>
    <t>Encargada de Contabilidad</t>
  </si>
  <si>
    <t>LIBRAMIENTOS</t>
  </si>
  <si>
    <t>Preparado  por : Licda Aura E. Ramirez Merán</t>
  </si>
  <si>
    <t>Tecnico de Contabilidad</t>
  </si>
  <si>
    <t>VALORES EN RD$</t>
  </si>
  <si>
    <t>FONDOS ASIGNACIÓN PRESUPUESTAL</t>
  </si>
  <si>
    <t>___________________________</t>
  </si>
  <si>
    <t>________________________</t>
  </si>
  <si>
    <t>Lic. Fernando Tejeda</t>
  </si>
  <si>
    <t>Encargado Presupuesto</t>
  </si>
  <si>
    <t>__________________________</t>
  </si>
  <si>
    <t>MONTOS</t>
  </si>
  <si>
    <t>COMPAÑÍA DOMINICANA DE TELÉFONOS</t>
  </si>
  <si>
    <t>HUMANOS SEGUROS, S.A</t>
  </si>
  <si>
    <t xml:space="preserve">EDESUR </t>
  </si>
  <si>
    <t>ALCALDÍA DEL DISTRITO NACIONAL</t>
  </si>
  <si>
    <t>CORPORACIÓN DEL ACUEDUCTO Y ALCANTARILLADO DE SANTO DOMINGO</t>
  </si>
  <si>
    <t>EDENORTE</t>
  </si>
  <si>
    <t>ALTICE DOMINICANA</t>
  </si>
  <si>
    <t>BANCO DE RESERVAS</t>
  </si>
  <si>
    <t>AYUNTAMIENTO DE MOCA</t>
  </si>
  <si>
    <t>AYUNTAMIENTO DE SANTIAGO</t>
  </si>
  <si>
    <t>CORPORACIÓN DE ACUEDUCTO Y ALCANTARILLADO DE PUERTO PLATA</t>
  </si>
  <si>
    <t>EDEESTE</t>
  </si>
  <si>
    <t>331-1</t>
  </si>
  <si>
    <t>Pago servicio de energía eléctrica deL Palacio de Bellas Artes y la Escuela Nacional de Artes Visuales, correspondiente al período 17/02/2022 al 18/03/2022.</t>
  </si>
  <si>
    <t>339-1</t>
  </si>
  <si>
    <t>CORINA DOLORES ALBA FERNÁNDEZ</t>
  </si>
  <si>
    <t>Pago alquiler local donde funciona la Escuela de Bellas Artes de San Francisco de Macorís, correspondiente al mes de marzo, 2022.</t>
  </si>
  <si>
    <t>381-1</t>
  </si>
  <si>
    <t>Pago servicio de agua potable del Palacio de Bellas Artes, Conservatorio Nacional  de Música y del Edificio de  las Escuelas de Bellas Artes del Distrito Nacional, correspondiente al mes de abril, 2022.</t>
  </si>
  <si>
    <t>399-1</t>
  </si>
  <si>
    <t>Pago de servicio telefónico de esta Dirección General de Bellas Artes (Palacio de Bellas Artes)  correspondiente al mes de abril, 2022.</t>
  </si>
  <si>
    <t>402-1</t>
  </si>
  <si>
    <t>Pago alquiler local donde funciona la Escuela de Bellas Artes de San Francisco de Macorís, correspondiente al mes de abril, 2022.</t>
  </si>
  <si>
    <t>404-1</t>
  </si>
  <si>
    <t>Pago servicio de energía eléctrica de las Escuelas de Bellas Artes de: Puerto Plata, Moca, Cotuí y San Francisco de Macorís del mes de abril, 2022</t>
  </si>
  <si>
    <t>414-1</t>
  </si>
  <si>
    <t>Pago de servicio telefónico de la  Escuela Nacional de Artes Visuales correspondiente al mes de abril, 2022.</t>
  </si>
  <si>
    <t>416-1</t>
  </si>
  <si>
    <t>SKENE, SRL</t>
  </si>
  <si>
    <t>Pago servicio de producción de los espectáculos artículos para las obras teatrales "El hijo del Sol: Historia de un Principito" y "Makandal", presentada en la sala Máximo Avilés Blonda del Palacio de Bellas Artes los días 23,25,26 y 27 de marzo y del 01 al 03 de abril, 2022.</t>
  </si>
  <si>
    <t>422-1</t>
  </si>
  <si>
    <t xml:space="preserve">Pago servicio recogida de basura de la Escuela de Bellas Artes de Santiago, correspondiente al mes deabrilo, 20212         </t>
  </si>
  <si>
    <t>426-1</t>
  </si>
  <si>
    <t>Pago servicio de energía eléctrica deL Palacio de Bellas Artes y la Escuela Nacional de Artes Visuales, correspondiente al período 18/03/2022 al 18/04/2022.</t>
  </si>
  <si>
    <t>429-1</t>
  </si>
  <si>
    <t xml:space="preserve">Pago servicio recogida de basura de la Escuela de Bellas Artes de Moca, correspondiente al mes de abril, 2022       </t>
  </si>
  <si>
    <t>431-1</t>
  </si>
  <si>
    <t xml:space="preserve">Pago servicio  de agua potable de la Escuela de Bellas Artes de Puerto Plata, correspondiente al mes de abril, 2022        </t>
  </si>
  <si>
    <t>RELACIÓN DE DESEMBOLSOS MAYO 2022</t>
  </si>
  <si>
    <t>Balance al 31 de mayo, 2022</t>
  </si>
  <si>
    <t>450-1</t>
  </si>
  <si>
    <t>Pago de servicio telefónico del Conservatorio Nacional de Música, correspondiente al mes de  mayo, 2022.</t>
  </si>
  <si>
    <t>452-1</t>
  </si>
  <si>
    <t>P.A. CATERING, SRL</t>
  </si>
  <si>
    <t>Pago servicio de catering realizados en diferentes actividades de esta Dirección General de Bellas Artes.</t>
  </si>
  <si>
    <t>455-1</t>
  </si>
  <si>
    <t>Pago servicio de energía eléctrica de las Escuelas de Bellas Artes de San Cristóbal;  San Juan de la Maguana; Conservatorio Nacional de Música  y de  la Escuela Elemental de Música  Elila Mena, correspondiente al mes de abril, 2022.</t>
  </si>
  <si>
    <t>464-1</t>
  </si>
  <si>
    <t>Pago seguro complementario del personal de esta Dirección General de Bellas Artes y sus dependencias del mes de mayo, 2022.</t>
  </si>
  <si>
    <t>Pago de  servicio de teléfonos móviles (flotas) del período 01-04-2022 al 30-04-2022.</t>
  </si>
  <si>
    <t>471-1</t>
  </si>
  <si>
    <t>474-1</t>
  </si>
  <si>
    <t>Pago de servicio telefónico de la  Escuela Nacional de Danza correspondiente al mes de abril, 2022.</t>
  </si>
  <si>
    <t>484-1</t>
  </si>
  <si>
    <t xml:space="preserve">Pago servicio recogida de basura de la Dirección General  de Bellas Artes, Escuela Nacional de Danza y de la Escuela Nacional de Bellas Artes, correspondiente al mes de mayo 2022         </t>
  </si>
  <si>
    <t>479-1</t>
  </si>
  <si>
    <t>Pago servicio Tarjeta Visa Flotilla Corporativa, correspondiente a la asignación fija mensual de mayo, 2022</t>
  </si>
  <si>
    <t>486-1</t>
  </si>
  <si>
    <t>CORPIP, SRL</t>
  </si>
  <si>
    <t>Pago servicio de impresión de Banner y afiches para la obra Makandal, presentada los días del 25 al marzo y del 01 al 03 de abril, 2022</t>
  </si>
  <si>
    <t>493-1</t>
  </si>
  <si>
    <t>GILDA INSTMENT, SRL</t>
  </si>
  <si>
    <t>Pago Pago adquisición de cuatro (4) baterías, tamaño 8d de 1,500 KM para el Palacio de Bellas Artes.</t>
  </si>
  <si>
    <t>495-1</t>
  </si>
  <si>
    <t>CHIPS TEJEDA, SRL</t>
  </si>
  <si>
    <t>Pago servicio de prodicción de espectáculo artístico "Aprendo los nuestro".</t>
  </si>
  <si>
    <t xml:space="preserve">Analista Financiera </t>
  </si>
  <si>
    <t>RELACIÓN DE FACTURAS RECIBIDAS DE PROVEEDORES DE BIENES Y SERVICIOS</t>
  </si>
  <si>
    <t>Valores en RD$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</si>
  <si>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</si>
  <si>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</si>
  <si>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</si>
  <si>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</si>
  <si>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</si>
  <si>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</si>
  <si>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</si>
  <si>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</si>
  <si>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218-1</t>
  </si>
  <si>
    <t>221-3</t>
  </si>
  <si>
    <t>101001577</t>
  </si>
  <si>
    <t>Compañía Dominicana de Teléfonos</t>
  </si>
  <si>
    <t>401037272</t>
  </si>
  <si>
    <t>Corporación del Acueducto y Alcantarillado de Santo Domingo</t>
  </si>
  <si>
    <t>Corporación de Acueducto y Alcantarillado de Puerto Plata</t>
  </si>
  <si>
    <t>Licda. Austria  Taveras Castillo</t>
  </si>
  <si>
    <t xml:space="preserve"> Encargada Departamento Contabilidad</t>
  </si>
  <si>
    <t xml:space="preserve"> Lic.Sandra Y. Ramirez Cubilete </t>
  </si>
  <si>
    <t xml:space="preserve">  Directora Administrativa y Financiera </t>
  </si>
  <si>
    <t>216-01</t>
  </si>
  <si>
    <t xml:space="preserve"> Licda. Aura E. Ramírez M.</t>
  </si>
  <si>
    <t>MONTO</t>
  </si>
  <si>
    <t>Humano Seguros, S.A.</t>
  </si>
  <si>
    <t>151-1</t>
  </si>
  <si>
    <t>DISLA URIBE KONCEPTO, SRL</t>
  </si>
  <si>
    <t>BATUTA BY PABLO POLANCO, SRL</t>
  </si>
  <si>
    <t>CENTROXPERT STE, SRL</t>
  </si>
  <si>
    <t>EULOGIA VASQUEZ PEREZ</t>
  </si>
  <si>
    <t>B1500029498</t>
  </si>
  <si>
    <t xml:space="preserve">Edeeste </t>
  </si>
  <si>
    <t>00102009495</t>
  </si>
  <si>
    <t>Corina Dolores  Alba Hernández</t>
  </si>
  <si>
    <t>2.2.5.1.01</t>
  </si>
  <si>
    <t>Edesur Dominicana</t>
  </si>
  <si>
    <t>213-01</t>
  </si>
  <si>
    <t>Alcaldía del Distrito Nacional</t>
  </si>
  <si>
    <t>218-01</t>
  </si>
  <si>
    <t>B1500046003</t>
  </si>
  <si>
    <t>Compu-Office Dominicana, SRL</t>
  </si>
  <si>
    <t>2.6.6.2.01</t>
  </si>
  <si>
    <t>2.6.1.4.01</t>
  </si>
  <si>
    <t xml:space="preserve">Servicio de agua potable de la Escuela de Bellas Artes de Puerto Plata, correspondiente al mes de noviembre,2023      </t>
  </si>
  <si>
    <t>B1500024169</t>
  </si>
  <si>
    <t>E450000025902</t>
  </si>
  <si>
    <t>Servicio telefónico del Palacio de Bellas Artes del mes noviembre ,2023.</t>
  </si>
  <si>
    <t>Seguro complementario de salud del personal de esta Dirección General de Bellas Artes, correspondiente al mes de noviembre, 2023.</t>
  </si>
  <si>
    <t>E4500000025469</t>
  </si>
  <si>
    <t>Servicio telefónico de la Escuela Nacional de Artes Visuales mes de noviembre, 2023.</t>
  </si>
  <si>
    <t>B1500129168</t>
  </si>
  <si>
    <t>B1500129603</t>
  </si>
  <si>
    <t>Servicio de agua potable del Palacio de Bellas Artes, correspondiente al mes de noviembre,2023.</t>
  </si>
  <si>
    <t>B1500129169</t>
  </si>
  <si>
    <t>Servicio de agua potable de la Escuela Nacional de Bellas Artes, correspondiente al mes de noviembre, 2023.</t>
  </si>
  <si>
    <t>B1500129179</t>
  </si>
  <si>
    <t>Servicio de agua potable del Conservatorio Nacional de Música, correspondiente al mes de noviembre,2023.</t>
  </si>
  <si>
    <t>Servicio de agua potable de la Escuela Nacional de Artes Visuales, correspondiente al mes de noviembre,2023.</t>
  </si>
  <si>
    <t>Servicio de agua potable del Conservatorio Nacional de Música, correspondiente al mes noviembre,2023.</t>
  </si>
  <si>
    <t>B1500129223</t>
  </si>
  <si>
    <t>Servicio de agua potable de la Escuela Nacional de Bellas Artes, correspondiente al mes de noviembre,2023.</t>
  </si>
  <si>
    <t>B1500129801</t>
  </si>
  <si>
    <t>B1500046869</t>
  </si>
  <si>
    <t>Servicio de recogida de basura de la Escuela Nacional de Danza, correspondiente al mes de noviembre, 2023.</t>
  </si>
  <si>
    <t>B1500046868</t>
  </si>
  <si>
    <t>Servicio de recogida de basura de la Dirección General de Bellas Artes, correspondiente al mes de noviembre, 2023.</t>
  </si>
  <si>
    <t>Servicio de recogida de basura de la Dirección General de Bellas Artes, correspondiente al mes de noviembre, 2022.</t>
  </si>
  <si>
    <t>B1500046867</t>
  </si>
  <si>
    <t>Servicio de recogida de basura de la Escuela Nacional de Artes Visuales, correspondiente al mes noviembre, 2023.</t>
  </si>
  <si>
    <t>B1500299879</t>
  </si>
  <si>
    <t>B1500302115</t>
  </si>
  <si>
    <t>Servicio energía eléctrica del período 19-10-2023 al 20-11-2023 de la Escuela Nacional de Bellas Artes.</t>
  </si>
  <si>
    <t>31/11/2023</t>
  </si>
  <si>
    <t>B1500416588</t>
  </si>
  <si>
    <t>B1500417619</t>
  </si>
  <si>
    <t>B1500418401</t>
  </si>
  <si>
    <t>B1500416505</t>
  </si>
  <si>
    <t xml:space="preserve">Servicio energía eléctrica de la Escuela Elemental de Música Elila, Mena correspondiente al  período  03/10/2023 al 02/11/2023 .
</t>
  </si>
  <si>
    <t xml:space="preserve">Servicio energía eléctrica de la Escuela de Bellas Artes, San Cristóbal, correspondiente al  período 07/10/2023 al 07/11/2023.
</t>
  </si>
  <si>
    <t xml:space="preserve">Servicio energía eléctrica de la Escuela de Bellas Artes de San Juan, correspondiente al  período 10/10/2023 al 10/11/2023.
</t>
  </si>
  <si>
    <t xml:space="preserve">Servicio energía eléctrica del Conservatorio Nacional de Música, correspondiente al  período 03/10/2023 al 02/11/2023 .
</t>
  </si>
  <si>
    <t>B1500000610</t>
  </si>
  <si>
    <t>RV Disel, SRL</t>
  </si>
  <si>
    <t>Aquisición de tickets de combustible, para asignación fija del personal correspondiente, traslado dentro de la provincia asi como al interior del pais.</t>
  </si>
  <si>
    <t>2.3.7.1.01</t>
  </si>
  <si>
    <t>B1500000865</t>
  </si>
  <si>
    <t>ITCORP Gongloss, SRL</t>
  </si>
  <si>
    <t>Aquisición de central telefónica y periféricos para uso de esta DGBA</t>
  </si>
  <si>
    <t>2.6.5.5.01</t>
  </si>
  <si>
    <t>B1500004026</t>
  </si>
  <si>
    <t>Adquisición de computadoras de escritorio, para ser utilizadas en el Departamento de Comunicaciones de esta Dirección General de Ballas.</t>
  </si>
  <si>
    <t>2.6.1.3.01</t>
  </si>
  <si>
    <t>B1500000664</t>
  </si>
  <si>
    <t>Dos-García, SRL</t>
  </si>
  <si>
    <t>Adquisición de de 8 lámparas de 2x18w, para la distintas áreas de la Escuela Nacional de Artes Visuales.</t>
  </si>
  <si>
    <t>2.3.9.6.01</t>
  </si>
  <si>
    <t>B1500000332</t>
  </si>
  <si>
    <t>Climaster, SRL</t>
  </si>
  <si>
    <t>Adquisición de aires acondicionados para la sala la Dramática del Palacio de Bellas Artes.</t>
  </si>
  <si>
    <t>2.6.5.4.02</t>
  </si>
  <si>
    <t>B1500001903</t>
  </si>
  <si>
    <t>Multigrabado, SRL</t>
  </si>
  <si>
    <t>Aquisición de 50 t-shirt sublimado, para los colaboradores de la institución que participarán en la actividad por motivo del mes de la familía.</t>
  </si>
  <si>
    <t>2.3.2.3.01</t>
  </si>
  <si>
    <t>16/16/2023</t>
  </si>
  <si>
    <t>B1500002731</t>
  </si>
  <si>
    <t>B1500002732</t>
  </si>
  <si>
    <t>B1500002733</t>
  </si>
  <si>
    <t>B1500002734</t>
  </si>
  <si>
    <t>Disla Uribe Koncepto, SRL</t>
  </si>
  <si>
    <t>Contratación de servicio de catering, para ser utilizados en las diferentes actividades de esta Institución.</t>
  </si>
  <si>
    <t>2.2.9.2.03</t>
  </si>
  <si>
    <t>B1500228222</t>
  </si>
  <si>
    <t>TotalEnergies Marketing Dominicana, S.A</t>
  </si>
  <si>
    <t>B1500166028</t>
  </si>
  <si>
    <t>Agua Planeta Azul, S.A</t>
  </si>
  <si>
    <t>B1500166265</t>
  </si>
  <si>
    <t>B1500165935</t>
  </si>
  <si>
    <t>B1500165114</t>
  </si>
  <si>
    <t>Aquisición de botellones vacíos, fardos de botellas de agua potable y llenado de botellones de agua potable, para uso del Palacio de Bellas Artes y sus dependencias.</t>
  </si>
  <si>
    <t>2.31.1.01</t>
  </si>
  <si>
    <t>00107995227</t>
  </si>
  <si>
    <t>B1500000551</t>
  </si>
  <si>
    <t>Contratación de servicio profesionales legales de un abogado notario público, para asistir a la Direción General de Bellas Artes.</t>
  </si>
  <si>
    <t>2.2.8.7.02</t>
  </si>
  <si>
    <t>Licda. Eulogia Vasquez Perez</t>
  </si>
  <si>
    <t>Adquisición de un motor (motocicleta), para los servicios de mensajería, en la división de archivo y correspondencia, de la Dirección General de Bellas Artes.</t>
  </si>
  <si>
    <t>101055571</t>
  </si>
  <si>
    <t>B1500007071</t>
  </si>
  <si>
    <t>Magna Motors, SA</t>
  </si>
  <si>
    <t>2.6.4.8.01</t>
  </si>
  <si>
    <t>101683872</t>
  </si>
  <si>
    <t>B1500000053</t>
  </si>
  <si>
    <t>Solumex Audiovisuales, SRL</t>
  </si>
  <si>
    <t>2.6.21.01</t>
  </si>
  <si>
    <t xml:space="preserve">Compra del amplificador para la sala máximo avilés blonda del Palacio de Bellas Artes. </t>
  </si>
  <si>
    <t>132104897</t>
  </si>
  <si>
    <t>B1500000237</t>
  </si>
  <si>
    <t>Inversiones Conques, SRL</t>
  </si>
  <si>
    <t>Adquisición de Artículos ferreteros varios para las fuentes de agua del Palacio de Bellas Artes.</t>
  </si>
  <si>
    <t>Wendy's Muebles, SRL</t>
  </si>
  <si>
    <t>Adquisición de electrodomésticos para las escuelas y academias de Bellas Artes.</t>
  </si>
  <si>
    <t>101132371</t>
  </si>
  <si>
    <t>B1500000438</t>
  </si>
  <si>
    <t>132454162</t>
  </si>
  <si>
    <t>Roslyn, SRL</t>
  </si>
  <si>
    <t>B1500000095</t>
  </si>
  <si>
    <t>Adquisición de Artículos de Limpieza e Higiene, desechables y papel para ser utilizados en las diferentes áreas de DGBA y sus Dependencias.</t>
  </si>
  <si>
    <t>2.3.9.1.01</t>
  </si>
  <si>
    <t>13028698</t>
  </si>
  <si>
    <t xml:space="preserve">Adquisición de Computadoras de escritorio, para ser utilizadas en el departamento de comunicaciones de la Dirección General de Bellas Artes </t>
  </si>
  <si>
    <t>E450000027522</t>
  </si>
  <si>
    <t>Servicio telefónico (flotas) del Palacio de Bellas artes  mes de noviembre, 2023.</t>
  </si>
  <si>
    <t>E450000026733</t>
  </si>
  <si>
    <t>Servicio telefónico del Conservatorio Nacional de Música mes de noviembre, 2023.</t>
  </si>
  <si>
    <t>B1500000324</t>
  </si>
  <si>
    <t>Alquiler local donde funciona la Escuela de Bellas Artes de San Francisco de Macorís, correspondiente al mes de noviembrebre, 2023.</t>
  </si>
  <si>
    <t>131905839</t>
  </si>
  <si>
    <t>B1500000165</t>
  </si>
  <si>
    <t>B1500000171</t>
  </si>
  <si>
    <t>Ronny Publicidad, SRL</t>
  </si>
  <si>
    <t xml:space="preserve">Contratación de los servicios para la enumeración de las 612 butacas de la sala Máximo Avilés Blonda del Palacio de Bellas Artes. </t>
  </si>
  <si>
    <t>2.2.2.2.01</t>
  </si>
  <si>
    <t>B1500165854</t>
  </si>
  <si>
    <t>B1500165899</t>
  </si>
  <si>
    <t>B1500026706</t>
  </si>
  <si>
    <t>Santo Domingo Motors Company, SA</t>
  </si>
  <si>
    <t>2.6.4.1.01</t>
  </si>
  <si>
    <t>Aquisición de Camioneta de doble cabina, para uso de la Dirección General de Bellas  Artes.</t>
  </si>
  <si>
    <t>BALANCE AL 30 DE NOVIEMBRE, 2023.</t>
  </si>
  <si>
    <t>Rentaire, SRL</t>
  </si>
  <si>
    <t>Alquiler de un (1) equipo de Aire Acondicionado de 120 toneladas, para ser utilizado en la sala Máximo Avilés, del Palacio de Bellas Artes.</t>
  </si>
  <si>
    <t>2.2.5.8.01</t>
  </si>
  <si>
    <t>B1500000102</t>
  </si>
  <si>
    <t>B1500000473</t>
  </si>
  <si>
    <t>Obelca, SRL</t>
  </si>
  <si>
    <t>2.6.5.6.01</t>
  </si>
  <si>
    <t>Alquiler de materiales ferreteros para ser utilizados en las diferentes àreas del Palacio de Bellas Artes.</t>
  </si>
  <si>
    <t>Servicio diverso Arnaud, SRL</t>
  </si>
  <si>
    <t>Servicio de fumigación para la cede Central de la Dirección General de Bellas Artes.</t>
  </si>
  <si>
    <t>B1500000391</t>
  </si>
  <si>
    <t>B1500000392</t>
  </si>
  <si>
    <t>Servicio de remozamiento de los jardines exterior e interior del Palacio de Bellas Artes.</t>
  </si>
  <si>
    <t>2.3.9.9</t>
  </si>
  <si>
    <t>RELACIÓN DE DESEMBOLSOS NOVIEMBRE 2023</t>
  </si>
  <si>
    <t>2/11/2023 </t>
  </si>
  <si>
    <t>1676 </t>
  </si>
  <si>
    <t>COMPANIA DOMINICANA DE TELEFONOS C POR A</t>
  </si>
  <si>
    <t>PAGO  POR  SERVICIO TELEFONICO, DEL  PALACIO DE BELLAS ARTES MES DE NOVIEMBRE 2023.</t>
  </si>
  <si>
    <t>1682 </t>
  </si>
  <si>
    <t>HUMANO SEGUROS S A</t>
  </si>
  <si>
    <t>PAGO POR CONCEPTO DE SEGURO MEDICO COMPLEMENTARIO DEL PERSONAL DE ESTA DGBA Y SUS DEPENDENCIAS, CORRESP. AL MES DE NOVIEMBRE,2023.</t>
  </si>
  <si>
    <t>1694</t>
  </si>
  <si>
    <t>EMPRESA DISTRIBUIDORA DE ELECTRICIDAD DEL ESTE S A</t>
  </si>
  <si>
    <t>PAGO  POR SERVICIO DE ENERGIA ELECTRICA DEL PALACIO DE BELLAS ARTES Y LA ESCUELA NACIONAL DE ARTES VISUALES, MES OCTUBRE/2023.</t>
  </si>
  <si>
    <t>1702</t>
  </si>
  <si>
    <t>EDESUR DOMINICANA S.A</t>
  </si>
  <si>
    <t xml:space="preserve">PAGO  POR SERVICIO DE ENERGIA ELECTRICA DE LAS ESCUELAS DE BELLAS ARTES EN SAN CRISTOBAL, ELILA MENA, SAN JUAN, Y EL </t>
  </si>
  <si>
    <t>1714</t>
  </si>
  <si>
    <t>CORPORACION DEL ACUEDUCTO Y ALCANTARILLADO DE SANTO DOMINGO</t>
  </si>
  <si>
    <t>PAGO POR SERVICIO DE AGUA, EN LA DIRECCION GRAL. BELLAS ARTES, CONSERVATORIO NACIONAL DE MUSICA, ESCUELA NACIONAL BELLAS ARTES Y ESCUELA DE ARTES VISUALES, MES NOVIEMBRE 2023.</t>
  </si>
  <si>
    <t>1727</t>
  </si>
  <si>
    <t>AYUNTAMIENTO DEL DISTRITO NACIONAL</t>
  </si>
  <si>
    <t xml:space="preserve">PAGO  POR SERVICIO RECOGIDA DE BASURA, DE LA ESCUELA NACIONAL DE DANZA, DIRECCION GENERAL DE BELLAS ARTES </t>
  </si>
  <si>
    <t>13/11/2023 </t>
  </si>
  <si>
    <t>1734</t>
  </si>
  <si>
    <t>CORPORACION DE ACUEDUCTO Y ALCANTARILLADO DE PTO PLATA</t>
  </si>
  <si>
    <t>PAGO DE FACTURA B1500024169 POR SERVICIO DE AGUA, DE LA ESCUELA DE BELLAS ARTES DE PUERTO PLATA, MES NOVIEMBRE 2023.</t>
  </si>
  <si>
    <t>1739</t>
  </si>
  <si>
    <t>DOS-GARCIA, SRL</t>
  </si>
  <si>
    <t>PAGO ADQUISICON DE MATERIALES FERRETEROS PARA SER UTILIZADOS EN LAS DIFERENTES AREAS DE BELLAS ARTES.</t>
  </si>
  <si>
    <t>1780</t>
  </si>
  <si>
    <t>PAGO POR LA ADQUISICIÓN DE EQUIPOS INFORMÁTICOS, PARA SER UTILIZADOS EN LAS DIFERENTES ÁREAS DE ESTA DIRECCIÓN GENERAL DE BELLAS ARTES</t>
  </si>
  <si>
    <t>1783</t>
  </si>
  <si>
    <t>PAGO POR SERVICIO TELEFONICO, DE LA ESCUELA NACIONAL DE ARTES VISUALES, MES NOVIEMBRE 2023.</t>
  </si>
  <si>
    <t>1808</t>
  </si>
  <si>
    <t>PAGO  POR CONTRATACION DE SERVICIOS DE PRODUCCION DE ESPECTACULOS ARTISTIOS PARA ESTA DIRECCION GENERAL DE BELLAS ARTES.</t>
  </si>
  <si>
    <t>1810</t>
  </si>
  <si>
    <t>PAGO POR SERVICIOS DE CÁTERING UTILIZADOS EN LAS DIFERENTES ACTIVIDADES DE ESTA DGBA.</t>
  </si>
  <si>
    <t>1814</t>
  </si>
  <si>
    <t>PAGO POR SERVICIO TELEFONICO (FLOTA), DEL PALACIO DE BELLAS ARTES MES DE NOVIEMBRE 2023.</t>
  </si>
  <si>
    <t>1851</t>
  </si>
  <si>
    <t>DAF TRADING, SRL</t>
  </si>
  <si>
    <t>PAGO POR CONTRATACIÓN DE SERVICIO DE DOS GRÚAS DE 180 Y 30 TONELADAS PARA MOVILIZACIÓN DE EQUIPOS CHILLERS Y MANEJADORAS DE DGBA HASTA EL DEPÓSITO DE BIENES NACIONALES</t>
  </si>
  <si>
    <t>1913</t>
  </si>
  <si>
    <t>SERVICIOS DIVERSOS ARNAUD, SRL</t>
  </si>
  <si>
    <t>POR CONTRATACIÓN DE SERVICIO DE REMOZAMIENTO DE LOS JARDINES EXTERNOS E INTERNOS DEL PALACIO DE BELLAS ARTES.</t>
  </si>
  <si>
    <t>1921</t>
  </si>
  <si>
    <t>AGUA PLANETA AZUL C POR A</t>
  </si>
  <si>
    <t>POR LA ADQUISICIÓN FARDOS DE AGUA EN BOTELLAS Y LLENADO DE BOTELLONES DE AGUA PARA USO EN EL PALACIO DE BELLAS ARTES Y SUS DEPENDENCIAS.</t>
  </si>
  <si>
    <t>1924</t>
  </si>
  <si>
    <t>CONTRATACIÓN DE LOS SERVICIOS PROFESIONALES LEGALES DE UN ABOGADO NOTARIO PÚBLICO, PARA ASISTIR A LA DIRECCIÓN GENERAL DE BELLAS ARTES (DGBA).</t>
  </si>
  <si>
    <t>1926</t>
  </si>
  <si>
    <t>POR CONTRATACIÓN DE LOS SERVICIOS DE CÁTERING PARA SER UTILIZADOS EN LAS DIFERENTES ACTIVIDADES DE ESTA INSTITUCIÓN.</t>
  </si>
  <si>
    <t>BALANCE AL 30  DE  NOVIEMBRE , 2023.</t>
  </si>
  <si>
    <t>Licda. Gisselle Montilla</t>
  </si>
  <si>
    <t xml:space="preserve">Licda. Virginia D Oleo. </t>
  </si>
  <si>
    <t>Contadora</t>
  </si>
  <si>
    <t xml:space="preserve">  Encargada Division de  Presupuesto</t>
  </si>
  <si>
    <t xml:space="preserve"> Licda. Austria  Taveras Castillo</t>
  </si>
  <si>
    <t xml:space="preserve">                                  Lic.Sandra Y. Ramirez Cubilete </t>
  </si>
  <si>
    <t xml:space="preserve">                                                  Directora Administrativa y Financiera </t>
  </si>
  <si>
    <t xml:space="preserve"> 02/11/2023</t>
  </si>
  <si>
    <t>B1500390169</t>
  </si>
  <si>
    <t>Edenorte Dominicana S.A.</t>
  </si>
  <si>
    <t>Servicio energía eléctrica del período 01-10-2023 al 01-11-2023 de la Escuela de Bellas Artes de Puerto Plata</t>
  </si>
  <si>
    <t>B1500390175</t>
  </si>
  <si>
    <t>Servicio energía eléctrica del período 01-10-2023 al 01-11-2023 de la Escuela de Bellas Artes de Moca</t>
  </si>
  <si>
    <t>B1500390180</t>
  </si>
  <si>
    <t>Servicio energía eléctrica del período 01-10-2023 al 01-11-2023 de la Escuela de Bellas Artes de San Francisco de Macorís</t>
  </si>
  <si>
    <t>B1500390181</t>
  </si>
  <si>
    <t>Servicio energía eléctrica del período 01-10-2023 al 01-11-2023 de la Escuela de Bellas Artes de Cotuí.</t>
  </si>
  <si>
    <t>Correspondiente al mes de Noviembre,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</si>
</sst>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4">
    <xf numFmtId="0" fontId="0" fillId="0" borderId="0" xfId="0"/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3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/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Alignment="1"/>
    <xf numFmtId="43" fontId="0" fillId="0" borderId="0" xfId="1" applyFont="1" applyBorder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43" fontId="3" fillId="0" borderId="1" xfId="1" applyFont="1" applyBorder="1" applyAlignment="1">
      <alignment horizontal="left" vertical="center" wrapText="1"/>
    </xf>
    <xf numFmtId="43" fontId="3" fillId="0" borderId="1" xfId="1" applyFont="1" applyBorder="1"/>
    <xf numFmtId="0" fontId="0" fillId="0" borderId="0" xfId="0" applyAlignment="1">
      <alignment horizontal="left"/>
    </xf>
    <xf numFmtId="43" fontId="0" fillId="0" borderId="1" xfId="1" applyFont="1" applyBorder="1" applyAlignment="1">
      <alignment horizontal="left" vertical="center" wrapText="1"/>
    </xf>
    <xf numFmtId="43" fontId="5" fillId="3" borderId="1" xfId="0" applyNumberFormat="1" applyFont="1" applyFill="1" applyBorder="1"/>
    <xf numFmtId="0" fontId="5" fillId="0" borderId="0" xfId="0" applyFont="1"/>
    <xf numFmtId="14" fontId="0" fillId="0" borderId="2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43" fontId="5" fillId="4" borderId="0" xfId="0" applyNumberFormat="1" applyFont="1" applyFill="1" applyBorder="1"/>
    <xf numFmtId="0" fontId="0" fillId="4" borderId="0" xfId="0" applyFill="1" applyBorder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0" fillId="0" borderId="1" xfId="1" applyNumberFormat="1" applyFont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/>
    </xf>
    <xf numFmtId="43" fontId="0" fillId="0" borderId="6" xfId="1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 applyAlignment="1">
      <alignment horizontal="left" vertical="center" wrapText="1"/>
    </xf>
    <xf numFmtId="4" fontId="0" fillId="0" borderId="1" xfId="0" applyNumberForma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4" borderId="0" xfId="0" applyFill="1"/>
    <xf numFmtId="0" fontId="0" fillId="0" borderId="0" xfId="0"/>
    <xf numFmtId="0" fontId="8" fillId="0" borderId="0" xfId="0" applyFont="1"/>
    <xf numFmtId="0" fontId="6" fillId="0" borderId="0" xfId="0" applyFont="1"/>
    <xf numFmtId="0" fontId="5" fillId="0" borderId="7" xfId="0" applyFont="1" applyBorder="1" applyAlignment="1">
      <alignment horizontal="left"/>
    </xf>
    <xf numFmtId="0" fontId="5" fillId="0" borderId="7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43" fontId="0" fillId="4" borderId="1" xfId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3" fontId="0" fillId="4" borderId="0" xfId="1" applyFont="1" applyFill="1" applyBorder="1" applyAlignment="1">
      <alignment horizontal="right"/>
    </xf>
    <xf numFmtId="43" fontId="4" fillId="4" borderId="0" xfId="1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43" fontId="1" fillId="0" borderId="0" xfId="1" applyFont="1" applyBorder="1"/>
    <xf numFmtId="43" fontId="6" fillId="0" borderId="0" xfId="1" applyFont="1"/>
    <xf numFmtId="43" fontId="5" fillId="3" borderId="1" xfId="1" applyFont="1" applyFill="1" applyBorder="1"/>
    <xf numFmtId="43" fontId="5" fillId="5" borderId="1" xfId="1" applyFont="1" applyFill="1" applyBorder="1"/>
    <xf numFmtId="43" fontId="5" fillId="0" borderId="0" xfId="1" applyFont="1"/>
    <xf numFmtId="43" fontId="5" fillId="0" borderId="0" xfId="1" applyFont="1" applyAlignment="1">
      <alignment horizontal="left"/>
    </xf>
    <xf numFmtId="43" fontId="6" fillId="4" borderId="0" xfId="1" applyFont="1" applyFill="1"/>
    <xf numFmtId="43" fontId="5" fillId="0" borderId="0" xfId="1" applyFont="1" applyBorder="1"/>
    <xf numFmtId="43" fontId="11" fillId="0" borderId="1" xfId="1" applyFont="1" applyBorder="1" applyAlignment="1">
      <alignment horizontal="left" vertical="center" wrapText="1"/>
    </xf>
    <xf numFmtId="43" fontId="11" fillId="0" borderId="1" xfId="1" applyFont="1" applyBorder="1" applyAlignment="1">
      <alignment horizontal="left" vertical="center"/>
    </xf>
    <xf numFmtId="0" fontId="11" fillId="4" borderId="1" xfId="0" applyFont="1" applyFill="1" applyBorder="1" applyAlignment="1">
      <alignment vertical="center" wrapText="1"/>
    </xf>
    <xf numFmtId="14" fontId="11" fillId="0" borderId="1" xfId="0" applyNumberFormat="1" applyFont="1" applyBorder="1" applyAlignment="1">
      <alignment horizontal="right"/>
    </xf>
    <xf numFmtId="49" fontId="11" fillId="4" borderId="1" xfId="0" applyNumberFormat="1" applyFont="1" applyFill="1" applyBorder="1" applyAlignment="1">
      <alignment horizontal="left"/>
    </xf>
    <xf numFmtId="49" fontId="11" fillId="4" borderId="1" xfId="0" applyNumberFormat="1" applyFont="1" applyFill="1" applyBorder="1"/>
    <xf numFmtId="14" fontId="11" fillId="0" borderId="1" xfId="0" applyNumberFormat="1" applyFont="1" applyBorder="1"/>
    <xf numFmtId="0" fontId="1" fillId="5" borderId="1" xfId="0" applyFont="1" applyFill="1" applyBorder="1" applyAlignment="1">
      <alignment horizontal="center"/>
    </xf>
    <xf numFmtId="43" fontId="1" fillId="5" borderId="1" xfId="1" applyFont="1" applyFill="1" applyBorder="1" applyAlignment="1">
      <alignment horizontal="right"/>
    </xf>
    <xf numFmtId="14" fontId="1" fillId="5" borderId="1" xfId="0" applyNumberFormat="1" applyFont="1" applyFill="1" applyBorder="1" applyAlignment="1">
      <alignment horizontal="right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right"/>
    </xf>
    <xf numFmtId="49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49" fontId="0" fillId="4" borderId="1" xfId="0" applyNumberFormat="1" applyFill="1" applyBorder="1" applyAlignment="1">
      <alignment horizontal="left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49" fontId="0" fillId="7" borderId="1" xfId="0" applyNumberFormat="1" applyFill="1" applyBorder="1" applyAlignment="1">
      <alignment horizontal="left"/>
    </xf>
    <xf numFmtId="0" fontId="0" fillId="7" borderId="1" xfId="0" applyFill="1" applyBorder="1"/>
    <xf numFmtId="49" fontId="0" fillId="7" borderId="1" xfId="0" applyNumberFormat="1" applyFill="1" applyBorder="1" applyAlignment="1">
      <alignment horizontal="left" wrapText="1"/>
    </xf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 applyAlignment="1">
      <alignment horizontal="right"/>
    </xf>
    <xf numFmtId="43" fontId="0" fillId="7" borderId="1" xfId="1" applyFont="1" applyFill="1" applyBorder="1" applyAlignment="1">
      <alignment horizontal="right"/>
    </xf>
    <xf numFmtId="43" fontId="0" fillId="4" borderId="1" xfId="1" applyFont="1" applyFill="1" applyBorder="1" applyAlignment="1">
      <alignment vertical="center" wrapText="1"/>
    </xf>
    <xf numFmtId="1" fontId="0" fillId="4" borderId="1" xfId="0" applyNumberFormat="1" applyFill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43" fontId="8" fillId="0" borderId="0" xfId="1" applyFont="1"/>
    <xf numFmtId="0" fontId="1" fillId="3" borderId="1" xfId="0" applyFont="1" applyFill="1" applyBorder="1" applyAlignment="1">
      <alignment vertical="center"/>
    </xf>
    <xf numFmtId="43" fontId="13" fillId="0" borderId="0" xfId="1" applyFont="1"/>
    <xf numFmtId="0" fontId="11" fillId="0" borderId="1" xfId="0" applyFont="1" applyBorder="1"/>
    <xf numFmtId="43" fontId="11" fillId="4" borderId="1" xfId="1" applyFont="1" applyFill="1" applyBorder="1" applyAlignment="1"/>
    <xf numFmtId="49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wrapText="1"/>
    </xf>
    <xf numFmtId="43" fontId="11" fillId="0" borderId="1" xfId="1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43" fontId="11" fillId="4" borderId="1" xfId="1" applyFont="1" applyFill="1" applyBorder="1" applyAlignment="1">
      <alignment vertical="center" wrapText="1"/>
    </xf>
    <xf numFmtId="14" fontId="11" fillId="0" borderId="1" xfId="1" applyNumberFormat="1" applyFont="1" applyBorder="1" applyAlignment="1">
      <alignment vertical="center" wrapText="1"/>
    </xf>
    <xf numFmtId="43" fontId="14" fillId="8" borderId="8" xfId="1" applyFont="1" applyFill="1" applyBorder="1" applyAlignment="1">
      <alignment horizontal="left" vertical="top" indent="3" shrinkToFit="1"/>
    </xf>
    <xf numFmtId="43" fontId="8" fillId="8" borderId="0" xfId="1" applyFont="1" applyFill="1"/>
    <xf numFmtId="43" fontId="5" fillId="0" borderId="0" xfId="1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43" fontId="6" fillId="0" borderId="0" xfId="1" applyFont="1" applyBorder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5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top" wrapText="1"/>
    </xf>
    <xf numFmtId="14" fontId="0" fillId="4" borderId="0" xfId="0" applyNumberFormat="1" applyFill="1" applyAlignment="1">
      <alignment horizontal="center"/>
    </xf>
    <xf numFmtId="49" fontId="4" fillId="4" borderId="0" xfId="0" applyNumberFormat="1" applyFont="1" applyFill="1" applyAlignment="1">
      <alignment horizontal="left" wrapText="1"/>
    </xf>
    <xf numFmtId="14" fontId="0" fillId="4" borderId="0" xfId="0" applyNumberFormat="1" applyFill="1" applyAlignment="1">
      <alignment horizontal="right"/>
    </xf>
    <xf numFmtId="0" fontId="7" fillId="0" borderId="0" xfId="0" applyFont="1" applyAlignment="1">
      <alignment horizontal="left"/>
    </xf>
    <xf numFmtId="0" fontId="0" fillId="4" borderId="5" xfId="0" applyFill="1" applyBorder="1" applyAlignment="1">
      <alignment vertical="center"/>
    </xf>
    <xf numFmtId="0" fontId="0" fillId="4" borderId="1" xfId="0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1562697</xdr:colOff>
      <xdr:row>0</xdr:row>
      <xdr:rowOff>0</xdr:rowOff>
    </xdr:from>
    <xdr:to>
      <xdr:col>3</xdr:col>
      <xdr:colOff>2652622</xdr:colOff>
      <xdr:row>6</xdr:row>
      <xdr:rowOff>89297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84F1C180-645F-4DF4-81C8-BA050D51257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267797" y="0"/>
          <a:ext cx="5071375" cy="169902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2114550</xdr:colOff>
      <xdr:row>0</xdr:row>
      <xdr:rowOff>0</xdr:rowOff>
    </xdr:from>
    <xdr:to>
      <xdr:col>4</xdr:col>
      <xdr:colOff>2506435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C07DC0-7952-4913-A66C-E8F0D71CF7E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972050" y="0"/>
          <a:ext cx="2512785" cy="904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0</xdr:row>
      <xdr:rowOff>47625</xdr:rowOff>
    </xdr:from>
    <xdr:to>
      <xdr:col>3</xdr:col>
      <xdr:colOff>1981200</xdr:colOff>
      <xdr:row>4</xdr:row>
      <xdr:rowOff>41910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105275" y="47625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2333625</xdr:colOff>
      <xdr:row>0</xdr:row>
      <xdr:rowOff>0</xdr:rowOff>
    </xdr:from>
    <xdr:to>
      <xdr:col>3</xdr:col>
      <xdr:colOff>2228850</xdr:colOff>
      <xdr:row>3</xdr:row>
      <xdr:rowOff>184785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352925" y="0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26"/>
  <sheetViews>
    <sheetView workbookViewId="0">
      <selection activeCell="J13" sqref="J13"/>
    </sheetView>
  </sheetViews>
  <sheetFormatPr defaultColWidth="11.42578125" defaultRowHeight="15" x14ac:dyDescent="0.25"/>
  <cols>
    <col min="4" max="4" width="14.42578125" customWidth="1"/>
    <col min="5" max="5" width="14" customWidth="1"/>
    <col min="7" max="7" width="28.28515625" customWidth="1"/>
  </cols>
  <sheetData>
    <row r="7" spans="1:7" x14ac:dyDescent="0.25">
      <c r="C7" s="135" t="s">
        <v>0</v>
      </c>
      <c r="D7" s="135"/>
      <c r="E7" s="135"/>
      <c r="F7" s="135"/>
      <c r="G7" s="135"/>
    </row>
    <row r="8" spans="1:7" x14ac:dyDescent="0.25">
      <c r="C8" s="12"/>
      <c r="D8" s="12"/>
      <c r="E8" s="12"/>
      <c r="F8" s="11" t="s">
        <v>25</v>
      </c>
      <c r="G8" s="12"/>
    </row>
    <row r="9" spans="1:7" x14ac:dyDescent="0.25">
      <c r="A9" s="135" t="s">
        <v>1</v>
      </c>
      <c r="B9" s="135"/>
      <c r="C9" s="135"/>
      <c r="D9" s="135"/>
      <c r="E9" s="135"/>
      <c r="F9" s="135"/>
      <c r="G9" s="135"/>
    </row>
    <row r="10" spans="1:7" x14ac:dyDescent="0.25">
      <c r="A10" s="135" t="s">
        <v>2</v>
      </c>
      <c r="B10" s="135"/>
      <c r="C10" s="135"/>
      <c r="D10" s="135"/>
      <c r="E10" s="135"/>
      <c r="F10" s="135"/>
      <c r="G10" s="135"/>
    </row>
    <row r="11" spans="1:7" x14ac:dyDescent="0.25">
      <c r="G11" s="1" t="s">
        <v>3</v>
      </c>
    </row>
    <row r="12" spans="1:7" x14ac:dyDescent="0.25">
      <c r="A12" s="2" t="s">
        <v>4</v>
      </c>
      <c r="B12" s="2" t="s">
        <v>5</v>
      </c>
      <c r="C12" s="2" t="s">
        <v>6</v>
      </c>
      <c r="D12" s="2" t="s">
        <v>7</v>
      </c>
      <c r="E12" s="2" t="s">
        <v>9</v>
      </c>
      <c r="F12" s="2" t="s">
        <v>10</v>
      </c>
      <c r="G12" s="2" t="s">
        <v>8</v>
      </c>
    </row>
    <row r="13" spans="1:7" x14ac:dyDescent="0.25">
      <c r="A13" s="4"/>
      <c r="B13" s="3"/>
      <c r="C13" s="3" t="s">
        <v>12</v>
      </c>
      <c r="D13" s="5"/>
      <c r="E13" s="6"/>
      <c r="F13" s="3"/>
      <c r="G13" s="7">
        <v>147800</v>
      </c>
    </row>
    <row r="14" spans="1:7" ht="45" x14ac:dyDescent="0.25">
      <c r="A14" s="4">
        <v>44259</v>
      </c>
      <c r="B14" s="3" t="s">
        <v>22</v>
      </c>
      <c r="C14" s="3" t="s">
        <v>11</v>
      </c>
      <c r="D14" s="5" t="s">
        <v>13</v>
      </c>
      <c r="E14" s="6">
        <v>600000</v>
      </c>
      <c r="F14" s="3"/>
      <c r="G14" s="6">
        <v>747800</v>
      </c>
    </row>
    <row r="15" spans="1:7" x14ac:dyDescent="0.25">
      <c r="A15" s="4">
        <v>44270</v>
      </c>
      <c r="B15" s="3" t="s">
        <v>14</v>
      </c>
      <c r="C15" s="3" t="s">
        <v>15</v>
      </c>
      <c r="D15" s="3" t="s">
        <v>17</v>
      </c>
      <c r="E15" s="6">
        <v>76927</v>
      </c>
      <c r="F15" s="3"/>
      <c r="G15" s="6">
        <v>824727</v>
      </c>
    </row>
    <row r="16" spans="1:7" x14ac:dyDescent="0.25">
      <c r="A16" s="4">
        <v>44272</v>
      </c>
      <c r="B16" s="9" t="s">
        <v>23</v>
      </c>
      <c r="C16" s="3" t="s">
        <v>16</v>
      </c>
      <c r="D16" s="3" t="s">
        <v>18</v>
      </c>
      <c r="E16" s="6">
        <v>500</v>
      </c>
      <c r="F16" s="3"/>
      <c r="G16" s="6">
        <v>825227</v>
      </c>
    </row>
    <row r="17" spans="1:7" x14ac:dyDescent="0.25">
      <c r="A17" s="4">
        <v>44285</v>
      </c>
      <c r="B17" s="10" t="s">
        <v>24</v>
      </c>
      <c r="C17" s="3" t="s">
        <v>16</v>
      </c>
      <c r="D17" s="3" t="s">
        <v>18</v>
      </c>
      <c r="E17" s="6">
        <v>1300</v>
      </c>
      <c r="F17" s="3"/>
      <c r="G17" s="6">
        <v>826527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 t="s">
        <v>21</v>
      </c>
      <c r="D22" s="3"/>
      <c r="E22" s="8">
        <f>SUM(E14:E21)</f>
        <v>678727</v>
      </c>
      <c r="F22" s="3"/>
      <c r="G22" s="7">
        <v>826527</v>
      </c>
    </row>
    <row r="26" spans="1:7" x14ac:dyDescent="0.25">
      <c r="A26" t="s">
        <v>19</v>
      </c>
      <c r="D26" t="s">
        <v>20</v>
      </c>
    </row>
  </sheetData>
  <mergeCells count="3">
    <mergeCell ref="C7:G7"/>
    <mergeCell ref="A9:G9"/>
    <mergeCell ref="A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E016E-F3E8-4C21-9CC5-580803AADA79}">
  <sheetPr>
    <pageSetUpPr fitToPage="1"/>
  </sheetPr>
  <dimension ref="A1:G70"/>
  <sheetViews>
    <sheetView zoomScale="64" zoomScaleNormal="64" workbookViewId="0">
      <selection activeCell="C17" sqref="C17"/>
    </sheetView>
  </sheetViews>
  <sheetFormatPr defaultColWidth="11.42578125" defaultRowHeight="23.25" x14ac:dyDescent="0.35"/>
  <cols>
    <col min="1" max="2" width="20.28515625" style="45" customWidth="1"/>
    <col min="3" max="3" width="59.7109375" style="45" customWidth="1"/>
    <col min="4" max="4" width="93.28515625" style="45" customWidth="1"/>
    <col min="5" max="5" width="22.140625" style="69" customWidth="1"/>
    <col min="6" max="6" width="13.140625" style="45" bestFit="1" customWidth="1"/>
    <col min="7" max="7" width="39.140625" style="116" customWidth="1"/>
    <col min="8" max="16384" width="11.42578125" style="45"/>
  </cols>
  <sheetData>
    <row r="1" spans="1:7" ht="19.5" customHeight="1" x14ac:dyDescent="0.35"/>
    <row r="2" spans="1:7" x14ac:dyDescent="0.35">
      <c r="A2" s="146"/>
      <c r="B2" s="146"/>
      <c r="C2" s="146"/>
      <c r="D2" s="146"/>
    </row>
    <row r="3" spans="1:7" x14ac:dyDescent="0.35">
      <c r="A3" s="146"/>
      <c r="B3" s="146"/>
      <c r="C3" s="146"/>
      <c r="D3" s="146"/>
    </row>
    <row r="4" spans="1:7" ht="20.25" customHeight="1" x14ac:dyDescent="0.35"/>
    <row r="5" spans="1:7" ht="20.25" customHeight="1" x14ac:dyDescent="0.35"/>
    <row r="6" spans="1:7" ht="20.25" customHeight="1" x14ac:dyDescent="0.35"/>
    <row r="7" spans="1:7" ht="20.25" customHeight="1" x14ac:dyDescent="0.35"/>
    <row r="8" spans="1:7" ht="15" customHeight="1" x14ac:dyDescent="0.35">
      <c r="A8" s="147" t="s">
        <v>35</v>
      </c>
      <c r="B8" s="147"/>
      <c r="C8" s="147"/>
      <c r="D8" s="147"/>
      <c r="E8" s="147"/>
    </row>
    <row r="9" spans="1:7" x14ac:dyDescent="0.35">
      <c r="A9" s="147" t="s">
        <v>293</v>
      </c>
      <c r="B9" s="147"/>
      <c r="C9" s="147"/>
      <c r="D9" s="147"/>
      <c r="E9" s="147"/>
    </row>
    <row r="10" spans="1:7" ht="15" customHeight="1" x14ac:dyDescent="0.35">
      <c r="A10" s="147" t="s">
        <v>34</v>
      </c>
      <c r="B10" s="147"/>
      <c r="C10" s="147"/>
      <c r="D10" s="147"/>
      <c r="E10" s="147"/>
    </row>
    <row r="11" spans="1:7" ht="11.25" customHeight="1" x14ac:dyDescent="0.35">
      <c r="A11" s="111"/>
      <c r="B11" s="111"/>
      <c r="C11" s="51"/>
      <c r="D11" s="111"/>
    </row>
    <row r="12" spans="1:7" s="43" customFormat="1" x14ac:dyDescent="0.35">
      <c r="A12" s="15" t="s">
        <v>4</v>
      </c>
      <c r="B12" s="50" t="s">
        <v>31</v>
      </c>
      <c r="C12" s="117" t="s">
        <v>6</v>
      </c>
      <c r="D12" s="15" t="s">
        <v>7</v>
      </c>
      <c r="E12" s="70" t="s">
        <v>132</v>
      </c>
      <c r="G12" s="118"/>
    </row>
    <row r="13" spans="1:7" s="43" customFormat="1" ht="54.95" customHeight="1" x14ac:dyDescent="0.35">
      <c r="A13" s="79" t="s">
        <v>294</v>
      </c>
      <c r="B13" s="80" t="s">
        <v>295</v>
      </c>
      <c r="C13" s="119" t="s">
        <v>296</v>
      </c>
      <c r="D13" s="78" t="s">
        <v>297</v>
      </c>
      <c r="E13" s="120">
        <v>107314.97</v>
      </c>
      <c r="G13" s="118"/>
    </row>
    <row r="14" spans="1:7" s="43" customFormat="1" ht="54.95" customHeight="1" x14ac:dyDescent="0.35">
      <c r="A14" s="79">
        <v>45233</v>
      </c>
      <c r="B14" s="81" t="s">
        <v>298</v>
      </c>
      <c r="C14" s="119" t="s">
        <v>299</v>
      </c>
      <c r="D14" s="76" t="s">
        <v>300</v>
      </c>
      <c r="E14" s="120">
        <v>307201.75</v>
      </c>
      <c r="G14" s="118"/>
    </row>
    <row r="15" spans="1:7" s="43" customFormat="1" ht="54.95" customHeight="1" x14ac:dyDescent="0.35">
      <c r="A15" s="82">
        <v>45237</v>
      </c>
      <c r="B15" s="121" t="s">
        <v>301</v>
      </c>
      <c r="C15" s="122" t="s">
        <v>302</v>
      </c>
      <c r="D15" s="76" t="s">
        <v>303</v>
      </c>
      <c r="E15" s="120">
        <v>793163.7</v>
      </c>
      <c r="G15" s="118"/>
    </row>
    <row r="16" spans="1:7" s="43" customFormat="1" ht="54.95" customHeight="1" x14ac:dyDescent="0.35">
      <c r="A16" s="79">
        <v>45238</v>
      </c>
      <c r="B16" s="80" t="s">
        <v>304</v>
      </c>
      <c r="C16" s="119" t="s">
        <v>305</v>
      </c>
      <c r="D16" s="78" t="s">
        <v>306</v>
      </c>
      <c r="E16" s="120">
        <v>1181433.6599999999</v>
      </c>
      <c r="G16" s="118"/>
    </row>
    <row r="17" spans="1:7" ht="56.25" x14ac:dyDescent="0.35">
      <c r="A17" s="79">
        <v>45240</v>
      </c>
      <c r="B17" s="81" t="s">
        <v>307</v>
      </c>
      <c r="C17" s="119" t="s">
        <v>308</v>
      </c>
      <c r="D17" s="76" t="s">
        <v>309</v>
      </c>
      <c r="E17" s="120">
        <v>58197.4</v>
      </c>
    </row>
    <row r="18" spans="1:7" ht="37.5" x14ac:dyDescent="0.35">
      <c r="A18" s="79">
        <v>45240</v>
      </c>
      <c r="B18" s="81" t="s">
        <v>310</v>
      </c>
      <c r="C18" s="119" t="s">
        <v>311</v>
      </c>
      <c r="D18" s="76" t="s">
        <v>312</v>
      </c>
      <c r="E18" s="120">
        <v>12433</v>
      </c>
    </row>
    <row r="19" spans="1:7" ht="54.95" customHeight="1" x14ac:dyDescent="0.35">
      <c r="A19" s="79" t="s">
        <v>313</v>
      </c>
      <c r="B19" s="80" t="s">
        <v>314</v>
      </c>
      <c r="C19" s="119" t="s">
        <v>315</v>
      </c>
      <c r="D19" s="76" t="s">
        <v>316</v>
      </c>
      <c r="E19" s="120">
        <v>1350</v>
      </c>
      <c r="F19" s="46"/>
    </row>
    <row r="20" spans="1:7" ht="54.95" customHeight="1" x14ac:dyDescent="0.35">
      <c r="A20" s="79">
        <v>45244</v>
      </c>
      <c r="B20" s="80" t="s">
        <v>317</v>
      </c>
      <c r="C20" s="123" t="s">
        <v>318</v>
      </c>
      <c r="D20" s="76" t="s">
        <v>319</v>
      </c>
      <c r="E20" s="120">
        <v>61204.71</v>
      </c>
    </row>
    <row r="21" spans="1:7" ht="54.95" customHeight="1" x14ac:dyDescent="0.35">
      <c r="A21" s="79">
        <v>45246</v>
      </c>
      <c r="B21" s="80" t="s">
        <v>320</v>
      </c>
      <c r="C21" s="119" t="s">
        <v>137</v>
      </c>
      <c r="D21" s="76" t="s">
        <v>321</v>
      </c>
      <c r="E21" s="120">
        <v>1094999.95</v>
      </c>
    </row>
    <row r="22" spans="1:7" ht="54.95" customHeight="1" x14ac:dyDescent="0.35">
      <c r="A22" s="79">
        <v>45246</v>
      </c>
      <c r="B22" s="80" t="s">
        <v>322</v>
      </c>
      <c r="C22" s="119" t="s">
        <v>296</v>
      </c>
      <c r="D22" s="76" t="s">
        <v>323</v>
      </c>
      <c r="E22" s="120">
        <v>3418.08</v>
      </c>
    </row>
    <row r="23" spans="1:7" ht="54.95" customHeight="1" x14ac:dyDescent="0.35">
      <c r="A23" s="79">
        <v>45250</v>
      </c>
      <c r="B23" s="80" t="s">
        <v>324</v>
      </c>
      <c r="C23" s="124" t="s">
        <v>136</v>
      </c>
      <c r="D23" s="76" t="s">
        <v>325</v>
      </c>
      <c r="E23" s="120">
        <v>500000</v>
      </c>
    </row>
    <row r="24" spans="1:7" ht="54.95" customHeight="1" x14ac:dyDescent="0.35">
      <c r="A24" s="79">
        <v>45250</v>
      </c>
      <c r="B24" s="80" t="s">
        <v>326</v>
      </c>
      <c r="C24" s="124" t="s">
        <v>135</v>
      </c>
      <c r="D24" s="91" t="s">
        <v>327</v>
      </c>
      <c r="E24" s="120">
        <v>14632</v>
      </c>
    </row>
    <row r="25" spans="1:7" ht="54.95" customHeight="1" x14ac:dyDescent="0.35">
      <c r="A25" s="79">
        <v>45250</v>
      </c>
      <c r="B25" s="80" t="s">
        <v>328</v>
      </c>
      <c r="C25" s="119" t="s">
        <v>296</v>
      </c>
      <c r="D25" s="76" t="s">
        <v>329</v>
      </c>
      <c r="E25" s="120">
        <v>214627.71</v>
      </c>
    </row>
    <row r="26" spans="1:7" s="43" customFormat="1" ht="54.95" customHeight="1" x14ac:dyDescent="0.35">
      <c r="A26" s="79">
        <v>45253</v>
      </c>
      <c r="B26" s="80" t="s">
        <v>330</v>
      </c>
      <c r="C26" s="124" t="s">
        <v>331</v>
      </c>
      <c r="D26" s="91" t="s">
        <v>332</v>
      </c>
      <c r="E26" s="120">
        <v>365000</v>
      </c>
      <c r="G26" s="118"/>
    </row>
    <row r="27" spans="1:7" s="43" customFormat="1" ht="54.95" customHeight="1" x14ac:dyDescent="0.35">
      <c r="A27" s="79">
        <v>45259</v>
      </c>
      <c r="B27" s="80" t="s">
        <v>333</v>
      </c>
      <c r="C27" s="119" t="s">
        <v>334</v>
      </c>
      <c r="D27" s="76" t="s">
        <v>335</v>
      </c>
      <c r="E27" s="125">
        <v>147028</v>
      </c>
      <c r="G27" s="118"/>
    </row>
    <row r="28" spans="1:7" s="43" customFormat="1" ht="54.95" customHeight="1" x14ac:dyDescent="0.35">
      <c r="A28" s="79">
        <v>45259</v>
      </c>
      <c r="B28" s="80" t="s">
        <v>336</v>
      </c>
      <c r="C28" s="126" t="s">
        <v>337</v>
      </c>
      <c r="D28" s="91" t="s">
        <v>338</v>
      </c>
      <c r="E28" s="120">
        <v>30740.48</v>
      </c>
      <c r="G28" s="118"/>
    </row>
    <row r="29" spans="1:7" s="43" customFormat="1" ht="54.95" customHeight="1" x14ac:dyDescent="0.35">
      <c r="A29" s="79">
        <v>45260</v>
      </c>
      <c r="B29" s="80" t="s">
        <v>339</v>
      </c>
      <c r="C29" s="126" t="s">
        <v>138</v>
      </c>
      <c r="D29" s="91" t="s">
        <v>340</v>
      </c>
      <c r="E29" s="120">
        <v>28540</v>
      </c>
      <c r="G29" s="118"/>
    </row>
    <row r="30" spans="1:7" ht="54.95" customHeight="1" x14ac:dyDescent="0.35">
      <c r="A30" s="79">
        <v>45260</v>
      </c>
      <c r="B30" s="80" t="s">
        <v>341</v>
      </c>
      <c r="C30" s="123" t="s">
        <v>135</v>
      </c>
      <c r="D30" s="77" t="s">
        <v>342</v>
      </c>
      <c r="E30" s="120">
        <v>86730</v>
      </c>
      <c r="F30" s="46"/>
    </row>
    <row r="31" spans="1:7" x14ac:dyDescent="0.35">
      <c r="A31" s="139" t="s">
        <v>343</v>
      </c>
      <c r="B31" s="139"/>
      <c r="C31" s="139"/>
      <c r="D31" s="139"/>
      <c r="E31" s="71">
        <f>SUM(E13:E30)</f>
        <v>5008015.41</v>
      </c>
      <c r="G31" s="127">
        <v>46082422.210000001</v>
      </c>
    </row>
    <row r="32" spans="1:7" x14ac:dyDescent="0.35">
      <c r="A32" s="108"/>
      <c r="B32" s="108"/>
      <c r="C32" s="43"/>
      <c r="D32" s="108"/>
      <c r="E32" s="72"/>
      <c r="G32" s="128">
        <f>+G31-E31</f>
        <v>41074406.799999997</v>
      </c>
    </row>
    <row r="33" spans="1:5" x14ac:dyDescent="0.35">
      <c r="A33" s="108"/>
      <c r="B33" s="108"/>
      <c r="C33" s="43"/>
      <c r="D33" s="108"/>
      <c r="E33" s="73"/>
    </row>
    <row r="34" spans="1:5" x14ac:dyDescent="0.35">
      <c r="A34" s="108"/>
      <c r="B34" s="108"/>
      <c r="C34" s="43"/>
      <c r="D34" s="108"/>
      <c r="E34" s="73"/>
    </row>
    <row r="35" spans="1:5" x14ac:dyDescent="0.35">
      <c r="A35" s="135"/>
      <c r="B35" s="135"/>
      <c r="C35" s="43"/>
      <c r="D35" s="108"/>
      <c r="E35" s="129"/>
    </row>
    <row r="36" spans="1:5" x14ac:dyDescent="0.35">
      <c r="A36" s="49" t="s">
        <v>344</v>
      </c>
      <c r="B36" s="48"/>
      <c r="C36" s="27"/>
      <c r="D36" s="130" t="s">
        <v>345</v>
      </c>
      <c r="E36" s="131"/>
    </row>
    <row r="37" spans="1:5" x14ac:dyDescent="0.35">
      <c r="A37" s="144" t="s">
        <v>346</v>
      </c>
      <c r="B37" s="144"/>
      <c r="D37" s="110" t="s">
        <v>347</v>
      </c>
      <c r="E37" s="47"/>
    </row>
    <row r="38" spans="1:5" x14ac:dyDescent="0.35">
      <c r="A38" s="109"/>
      <c r="B38" s="109"/>
      <c r="D38" s="132"/>
      <c r="E38" s="47"/>
    </row>
    <row r="39" spans="1:5" x14ac:dyDescent="0.35">
      <c r="A39" s="109"/>
      <c r="B39" s="109"/>
      <c r="D39" s="132"/>
      <c r="E39" s="47"/>
    </row>
    <row r="40" spans="1:5" x14ac:dyDescent="0.35">
      <c r="D40" s="55"/>
    </row>
    <row r="42" spans="1:5" x14ac:dyDescent="0.35">
      <c r="A42" s="49" t="s">
        <v>348</v>
      </c>
      <c r="B42" s="49"/>
      <c r="C42" s="43"/>
      <c r="D42" s="133" t="s">
        <v>349</v>
      </c>
      <c r="E42" s="74"/>
    </row>
    <row r="43" spans="1:5" x14ac:dyDescent="0.35">
      <c r="A43" s="145" t="s">
        <v>127</v>
      </c>
      <c r="B43" s="145"/>
      <c r="D43" s="134" t="s">
        <v>350</v>
      </c>
    </row>
    <row r="45" spans="1:5" x14ac:dyDescent="0.35">
      <c r="A45" s="43"/>
      <c r="B45" s="43"/>
    </row>
    <row r="46" spans="1:5" x14ac:dyDescent="0.35">
      <c r="D46" s="68"/>
      <c r="E46" s="75"/>
    </row>
    <row r="70" spans="2:2" x14ac:dyDescent="0.35">
      <c r="B70" s="45" t="s">
        <v>26</v>
      </c>
    </row>
  </sheetData>
  <mergeCells count="8">
    <mergeCell ref="A37:B37"/>
    <mergeCell ref="A43:B43"/>
    <mergeCell ref="A2:D3"/>
    <mergeCell ref="A8:E8"/>
    <mergeCell ref="A9:E9"/>
    <mergeCell ref="A10:E10"/>
    <mergeCell ref="A31:D31"/>
    <mergeCell ref="A35:B35"/>
  </mergeCells>
  <pageMargins left="0.19685039370078741" right="0.19685039370078741" top="0.35433070866141736" bottom="0.19685039370078741" header="0.31496062992125984" footer="0.31496062992125984"/>
  <pageSetup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B826-693D-44FB-918B-8603B904A764}">
  <dimension ref="A1:H83"/>
  <sheetViews>
    <sheetView tabSelected="1" topLeftCell="A65" zoomScale="84" zoomScaleNormal="84" workbookViewId="0">
      <selection activeCell="E16" sqref="E16"/>
    </sheetView>
  </sheetViews>
  <sheetFormatPr defaultColWidth="11.42578125" defaultRowHeight="15" x14ac:dyDescent="0.25"/>
  <cols>
    <col min="1" max="1" width="12.7109375" style="54" customWidth="1"/>
    <col min="2" max="2" width="13.7109375" style="55" customWidth="1"/>
    <col min="3" max="3" width="16.42578125" style="44" customWidth="1"/>
    <col min="4" max="4" width="25.28515625" style="44" customWidth="1"/>
    <col min="5" max="5" width="69.42578125" style="56" customWidth="1"/>
    <col min="6" max="6" width="16.7109375" style="54" customWidth="1"/>
    <col min="7" max="7" width="17" style="57" customWidth="1"/>
    <col min="8" max="8" width="12.85546875" style="57" customWidth="1"/>
    <col min="9" max="16384" width="11.42578125" style="45"/>
  </cols>
  <sheetData>
    <row r="1" spans="1:8" ht="0.6" customHeight="1" x14ac:dyDescent="0.25"/>
    <row r="2" spans="1:8" ht="6" customHeight="1" x14ac:dyDescent="0.25">
      <c r="A2" s="140"/>
      <c r="B2" s="140"/>
      <c r="C2" s="140"/>
      <c r="D2" s="140"/>
      <c r="E2" s="140"/>
      <c r="F2" s="140"/>
      <c r="G2" s="140"/>
      <c r="H2" s="140"/>
    </row>
    <row r="3" spans="1:8" x14ac:dyDescent="0.25">
      <c r="A3" s="140"/>
      <c r="B3" s="140"/>
      <c r="C3" s="140"/>
      <c r="D3" s="140"/>
      <c r="E3" s="140"/>
      <c r="F3" s="140"/>
      <c r="G3" s="140"/>
      <c r="H3" s="140"/>
    </row>
    <row r="4" spans="1:8" x14ac:dyDescent="0.25">
      <c r="A4" s="140"/>
      <c r="B4" s="140"/>
      <c r="C4" s="140"/>
      <c r="D4" s="140"/>
      <c r="E4" s="140"/>
      <c r="F4" s="140"/>
      <c r="G4" s="140"/>
      <c r="H4" s="140"/>
    </row>
    <row r="5" spans="1:8" x14ac:dyDescent="0.25">
      <c r="A5" s="115"/>
      <c r="B5" s="53"/>
      <c r="C5" s="115"/>
      <c r="D5" s="115"/>
      <c r="E5" s="58"/>
      <c r="F5" s="115"/>
      <c r="G5" s="59"/>
      <c r="H5" s="59"/>
    </row>
    <row r="6" spans="1:8" x14ac:dyDescent="0.25">
      <c r="A6" s="115"/>
      <c r="B6" s="53"/>
      <c r="C6" s="115"/>
      <c r="D6" s="115"/>
      <c r="E6" s="58"/>
      <c r="F6" s="115"/>
      <c r="G6" s="59"/>
      <c r="H6" s="59"/>
    </row>
    <row r="7" spans="1:8" ht="0.75" customHeight="1" x14ac:dyDescent="0.25">
      <c r="A7" s="115"/>
      <c r="B7" s="53"/>
      <c r="C7" s="115"/>
      <c r="D7" s="115"/>
      <c r="E7" s="58"/>
      <c r="F7" s="115"/>
      <c r="G7" s="59"/>
      <c r="H7" s="59"/>
    </row>
    <row r="8" spans="1:8" ht="27" customHeight="1" x14ac:dyDescent="0.3">
      <c r="A8" s="141" t="s">
        <v>109</v>
      </c>
      <c r="B8" s="141"/>
      <c r="C8" s="141"/>
      <c r="D8" s="141"/>
      <c r="E8" s="141"/>
      <c r="F8" s="141"/>
      <c r="G8" s="141"/>
      <c r="H8" s="141"/>
    </row>
    <row r="9" spans="1:8" ht="18.75" x14ac:dyDescent="0.25">
      <c r="A9" s="142" t="s">
        <v>361</v>
      </c>
      <c r="B9" s="142"/>
      <c r="C9" s="142"/>
      <c r="D9" s="142"/>
      <c r="E9" s="142"/>
      <c r="F9" s="142"/>
      <c r="G9" s="142"/>
      <c r="H9" s="142"/>
    </row>
    <row r="10" spans="1:8" ht="18.75" x14ac:dyDescent="0.3">
      <c r="A10" s="143" t="s">
        <v>110</v>
      </c>
      <c r="B10" s="143"/>
      <c r="C10" s="143"/>
      <c r="D10" s="143"/>
      <c r="E10" s="143"/>
      <c r="F10" s="143"/>
      <c r="G10" s="143"/>
      <c r="H10" s="143"/>
    </row>
    <row r="11" spans="1:8" s="67" customFormat="1" ht="39.75" customHeight="1" x14ac:dyDescent="0.25">
      <c r="A11" s="86" t="s">
        <v>111</v>
      </c>
      <c r="B11" s="86" t="s">
        <v>112</v>
      </c>
      <c r="C11" s="86" t="s">
        <v>113</v>
      </c>
      <c r="D11" s="87" t="s">
        <v>114</v>
      </c>
      <c r="E11" s="88" t="s">
        <v>115</v>
      </c>
      <c r="F11" s="89" t="s">
        <v>116</v>
      </c>
      <c r="G11" s="90" t="s">
        <v>117</v>
      </c>
      <c r="H11" s="89" t="s">
        <v>118</v>
      </c>
    </row>
    <row r="12" spans="1:8" s="67" customFormat="1" ht="44.25" customHeight="1" x14ac:dyDescent="0.25">
      <c r="A12" s="151">
        <v>45238</v>
      </c>
      <c r="B12" s="152">
        <v>405051711</v>
      </c>
      <c r="C12" s="3" t="s">
        <v>153</v>
      </c>
      <c r="D12" s="153" t="s">
        <v>125</v>
      </c>
      <c r="E12" s="154" t="s">
        <v>152</v>
      </c>
      <c r="F12" s="99" t="s">
        <v>119</v>
      </c>
      <c r="G12" s="6">
        <v>1350</v>
      </c>
      <c r="H12" s="151">
        <v>45253</v>
      </c>
    </row>
    <row r="13" spans="1:8" s="60" customFormat="1" ht="30" customHeight="1" x14ac:dyDescent="0.25">
      <c r="A13" s="104">
        <v>45249</v>
      </c>
      <c r="B13" s="100" t="s">
        <v>121</v>
      </c>
      <c r="C13" s="101" t="s">
        <v>154</v>
      </c>
      <c r="D13" s="102" t="s">
        <v>122</v>
      </c>
      <c r="E13" s="155" t="s">
        <v>155</v>
      </c>
      <c r="F13" s="103" t="s">
        <v>120</v>
      </c>
      <c r="G13" s="105">
        <v>214627.71</v>
      </c>
      <c r="H13" s="104">
        <v>45279</v>
      </c>
    </row>
    <row r="14" spans="1:8" ht="30" customHeight="1" x14ac:dyDescent="0.25">
      <c r="A14" s="93">
        <v>45231</v>
      </c>
      <c r="B14" s="98">
        <v>102017174</v>
      </c>
      <c r="C14" s="95" t="s">
        <v>139</v>
      </c>
      <c r="D14" s="98" t="s">
        <v>133</v>
      </c>
      <c r="E14" s="97" t="s">
        <v>156</v>
      </c>
      <c r="F14" s="92" t="s">
        <v>134</v>
      </c>
      <c r="G14" s="61">
        <v>419701.75</v>
      </c>
      <c r="H14" s="93">
        <v>45271</v>
      </c>
    </row>
    <row r="15" spans="1:8" ht="33.75" customHeight="1" x14ac:dyDescent="0.25">
      <c r="A15" s="93">
        <v>45237</v>
      </c>
      <c r="B15" s="94" t="s">
        <v>121</v>
      </c>
      <c r="C15" s="95" t="s">
        <v>157</v>
      </c>
      <c r="D15" s="96" t="s">
        <v>122</v>
      </c>
      <c r="E15" s="97" t="s">
        <v>158</v>
      </c>
      <c r="F15" s="92" t="s">
        <v>120</v>
      </c>
      <c r="G15" s="61">
        <v>3418.08</v>
      </c>
      <c r="H15" s="93">
        <v>45267</v>
      </c>
    </row>
    <row r="16" spans="1:8" ht="30" customHeight="1" x14ac:dyDescent="0.25">
      <c r="A16" s="93">
        <v>45231</v>
      </c>
      <c r="B16" s="94" t="s">
        <v>123</v>
      </c>
      <c r="C16" s="95" t="s">
        <v>160</v>
      </c>
      <c r="D16" s="96" t="s">
        <v>124</v>
      </c>
      <c r="E16" s="97" t="s">
        <v>161</v>
      </c>
      <c r="F16" s="92" t="s">
        <v>119</v>
      </c>
      <c r="G16" s="61">
        <v>19576.8</v>
      </c>
      <c r="H16" s="151">
        <v>45251</v>
      </c>
    </row>
    <row r="17" spans="1:8" ht="30" customHeight="1" x14ac:dyDescent="0.25">
      <c r="A17" s="93">
        <v>45231</v>
      </c>
      <c r="B17" s="94" t="s">
        <v>123</v>
      </c>
      <c r="C17" s="95" t="s">
        <v>162</v>
      </c>
      <c r="D17" s="96" t="s">
        <v>124</v>
      </c>
      <c r="E17" s="97" t="s">
        <v>163</v>
      </c>
      <c r="F17" s="92" t="s">
        <v>119</v>
      </c>
      <c r="G17" s="61">
        <v>9014.4</v>
      </c>
      <c r="H17" s="151">
        <v>45251</v>
      </c>
    </row>
    <row r="18" spans="1:8" ht="30" customHeight="1" x14ac:dyDescent="0.25">
      <c r="A18" s="93">
        <v>45231</v>
      </c>
      <c r="B18" s="94" t="s">
        <v>123</v>
      </c>
      <c r="C18" s="95" t="s">
        <v>164</v>
      </c>
      <c r="D18" s="96" t="s">
        <v>124</v>
      </c>
      <c r="E18" s="97" t="s">
        <v>165</v>
      </c>
      <c r="F18" s="92" t="s">
        <v>119</v>
      </c>
      <c r="G18" s="61">
        <v>3300</v>
      </c>
      <c r="H18" s="151">
        <v>45251</v>
      </c>
    </row>
    <row r="19" spans="1:8" s="60" customFormat="1" ht="30" customHeight="1" x14ac:dyDescent="0.25">
      <c r="A19" s="93">
        <v>45231</v>
      </c>
      <c r="B19" s="94" t="s">
        <v>123</v>
      </c>
      <c r="C19" s="95" t="s">
        <v>159</v>
      </c>
      <c r="D19" s="96" t="s">
        <v>124</v>
      </c>
      <c r="E19" s="97" t="s">
        <v>166</v>
      </c>
      <c r="F19" s="92" t="s">
        <v>119</v>
      </c>
      <c r="G19" s="61">
        <v>2642.4</v>
      </c>
      <c r="H19" s="151">
        <v>45251</v>
      </c>
    </row>
    <row r="20" spans="1:8" s="60" customFormat="1" ht="30" customHeight="1" x14ac:dyDescent="0.25">
      <c r="A20" s="93">
        <v>45231</v>
      </c>
      <c r="B20" s="94" t="s">
        <v>123</v>
      </c>
      <c r="C20" s="95" t="s">
        <v>170</v>
      </c>
      <c r="D20" s="96" t="s">
        <v>124</v>
      </c>
      <c r="E20" s="97" t="s">
        <v>169</v>
      </c>
      <c r="F20" s="92" t="s">
        <v>119</v>
      </c>
      <c r="G20" s="61">
        <v>7255</v>
      </c>
      <c r="H20" s="151">
        <v>45251</v>
      </c>
    </row>
    <row r="21" spans="1:8" s="60" customFormat="1" ht="30" customHeight="1" x14ac:dyDescent="0.25">
      <c r="A21" s="93">
        <v>45231</v>
      </c>
      <c r="B21" s="94" t="s">
        <v>123</v>
      </c>
      <c r="C21" s="95" t="s">
        <v>168</v>
      </c>
      <c r="D21" s="96" t="s">
        <v>124</v>
      </c>
      <c r="E21" s="97" t="s">
        <v>167</v>
      </c>
      <c r="F21" s="92" t="s">
        <v>119</v>
      </c>
      <c r="G21" s="61">
        <v>16408.8</v>
      </c>
      <c r="H21" s="151">
        <v>45251</v>
      </c>
    </row>
    <row r="22" spans="1:8" ht="30" customHeight="1" x14ac:dyDescent="0.25">
      <c r="A22" s="151">
        <v>45231</v>
      </c>
      <c r="B22" s="98">
        <v>401007479</v>
      </c>
      <c r="C22" s="95" t="s">
        <v>173</v>
      </c>
      <c r="D22" s="163" t="s">
        <v>146</v>
      </c>
      <c r="E22" s="97" t="s">
        <v>174</v>
      </c>
      <c r="F22" s="92" t="s">
        <v>147</v>
      </c>
      <c r="G22" s="61">
        <v>2808</v>
      </c>
      <c r="H22" s="93">
        <v>45252</v>
      </c>
    </row>
    <row r="23" spans="1:8" ht="30" customHeight="1" x14ac:dyDescent="0.25">
      <c r="A23" s="151">
        <v>45231</v>
      </c>
      <c r="B23" s="98">
        <v>401007479</v>
      </c>
      <c r="C23" s="95" t="s">
        <v>176</v>
      </c>
      <c r="D23" s="163" t="s">
        <v>146</v>
      </c>
      <c r="E23" s="97" t="s">
        <v>175</v>
      </c>
      <c r="F23" s="92" t="s">
        <v>147</v>
      </c>
      <c r="G23" s="61">
        <v>3325</v>
      </c>
      <c r="H23" s="93">
        <v>45252</v>
      </c>
    </row>
    <row r="24" spans="1:8" ht="30" customHeight="1" x14ac:dyDescent="0.25">
      <c r="A24" s="151">
        <v>45231</v>
      </c>
      <c r="B24" s="98">
        <v>401007479</v>
      </c>
      <c r="C24" s="95" t="s">
        <v>171</v>
      </c>
      <c r="D24" s="163" t="s">
        <v>146</v>
      </c>
      <c r="E24" s="97" t="s">
        <v>172</v>
      </c>
      <c r="F24" s="92" t="s">
        <v>147</v>
      </c>
      <c r="G24" s="61">
        <v>3150</v>
      </c>
      <c r="H24" s="93">
        <v>45252</v>
      </c>
    </row>
    <row r="25" spans="1:8" ht="30" customHeight="1" x14ac:dyDescent="0.25">
      <c r="A25" s="151">
        <v>45231</v>
      </c>
      <c r="B25" s="98">
        <v>401007479</v>
      </c>
      <c r="C25" s="95" t="s">
        <v>148</v>
      </c>
      <c r="D25" s="163" t="s">
        <v>146</v>
      </c>
      <c r="E25" s="97" t="s">
        <v>177</v>
      </c>
      <c r="F25" s="92" t="s">
        <v>147</v>
      </c>
      <c r="G25" s="61">
        <v>3150</v>
      </c>
      <c r="H25" s="93">
        <v>45252</v>
      </c>
    </row>
    <row r="26" spans="1:8" s="60" customFormat="1" ht="30" customHeight="1" x14ac:dyDescent="0.25">
      <c r="A26" s="93">
        <v>45251</v>
      </c>
      <c r="B26" s="98">
        <v>101820217</v>
      </c>
      <c r="C26" s="95" t="s">
        <v>178</v>
      </c>
      <c r="D26" s="98" t="s">
        <v>140</v>
      </c>
      <c r="E26" s="97" t="s">
        <v>180</v>
      </c>
      <c r="F26" s="92" t="s">
        <v>130</v>
      </c>
      <c r="G26" s="61">
        <v>70029.600000000006</v>
      </c>
      <c r="H26" s="93">
        <v>45281</v>
      </c>
    </row>
    <row r="27" spans="1:8" s="60" customFormat="1" ht="30" customHeight="1" x14ac:dyDescent="0.25">
      <c r="A27" s="93">
        <v>45250</v>
      </c>
      <c r="B27" s="98">
        <v>101820217</v>
      </c>
      <c r="C27" s="95" t="s">
        <v>179</v>
      </c>
      <c r="D27" s="98" t="s">
        <v>140</v>
      </c>
      <c r="E27" s="97" t="s">
        <v>180</v>
      </c>
      <c r="F27" s="92" t="s">
        <v>130</v>
      </c>
      <c r="G27" s="61">
        <v>770515.89</v>
      </c>
      <c r="H27" s="93">
        <v>45281</v>
      </c>
    </row>
    <row r="28" spans="1:8" ht="30" customHeight="1" x14ac:dyDescent="0.25">
      <c r="A28" s="93" t="s">
        <v>181</v>
      </c>
      <c r="B28" s="107">
        <v>101821248</v>
      </c>
      <c r="C28" s="95" t="s">
        <v>182</v>
      </c>
      <c r="D28" s="96" t="s">
        <v>144</v>
      </c>
      <c r="E28" s="97" t="s">
        <v>186</v>
      </c>
      <c r="F28" s="92" t="s">
        <v>145</v>
      </c>
      <c r="G28" s="61">
        <v>436956.63</v>
      </c>
      <c r="H28" s="93">
        <v>45290</v>
      </c>
    </row>
    <row r="29" spans="1:8" ht="30" customHeight="1" x14ac:dyDescent="0.25">
      <c r="A29" s="93" t="s">
        <v>181</v>
      </c>
      <c r="B29" s="107">
        <v>101821248</v>
      </c>
      <c r="C29" s="95" t="s">
        <v>183</v>
      </c>
      <c r="D29" s="96" t="s">
        <v>144</v>
      </c>
      <c r="E29" s="97" t="s">
        <v>187</v>
      </c>
      <c r="F29" s="92" t="s">
        <v>145</v>
      </c>
      <c r="G29" s="61">
        <v>268735.42</v>
      </c>
      <c r="H29" s="93">
        <v>45290</v>
      </c>
    </row>
    <row r="30" spans="1:8" ht="30" customHeight="1" x14ac:dyDescent="0.25">
      <c r="A30" s="93" t="s">
        <v>181</v>
      </c>
      <c r="B30" s="107">
        <v>101821248</v>
      </c>
      <c r="C30" s="95" t="s">
        <v>184</v>
      </c>
      <c r="D30" s="96" t="s">
        <v>144</v>
      </c>
      <c r="E30" s="97" t="s">
        <v>188</v>
      </c>
      <c r="F30" s="92" t="s">
        <v>145</v>
      </c>
      <c r="G30" s="61">
        <v>40709.07</v>
      </c>
      <c r="H30" s="93">
        <v>45290</v>
      </c>
    </row>
    <row r="31" spans="1:8" ht="38.25" customHeight="1" x14ac:dyDescent="0.25">
      <c r="A31" s="93" t="s">
        <v>181</v>
      </c>
      <c r="B31" s="107">
        <v>101821248</v>
      </c>
      <c r="C31" s="95" t="s">
        <v>185</v>
      </c>
      <c r="D31" s="98" t="s">
        <v>144</v>
      </c>
      <c r="E31" s="97" t="s">
        <v>189</v>
      </c>
      <c r="F31" s="92" t="s">
        <v>145</v>
      </c>
      <c r="G31" s="61">
        <v>400162.63</v>
      </c>
      <c r="H31" s="93">
        <v>45290</v>
      </c>
    </row>
    <row r="32" spans="1:8" ht="47.25" customHeight="1" x14ac:dyDescent="0.25">
      <c r="A32" s="93">
        <v>45253</v>
      </c>
      <c r="B32" s="107">
        <v>130172323</v>
      </c>
      <c r="C32" s="95" t="s">
        <v>190</v>
      </c>
      <c r="D32" s="98" t="s">
        <v>191</v>
      </c>
      <c r="E32" s="97" t="s">
        <v>192</v>
      </c>
      <c r="F32" s="92" t="s">
        <v>193</v>
      </c>
      <c r="G32" s="61">
        <v>365500</v>
      </c>
      <c r="H32" s="93">
        <v>45282</v>
      </c>
    </row>
    <row r="33" spans="1:8" ht="33" customHeight="1" x14ac:dyDescent="0.25">
      <c r="A33" s="93">
        <v>45238</v>
      </c>
      <c r="B33" s="107">
        <v>131189522</v>
      </c>
      <c r="C33" s="95" t="s">
        <v>194</v>
      </c>
      <c r="D33" s="98" t="s">
        <v>195</v>
      </c>
      <c r="E33" s="97" t="s">
        <v>196</v>
      </c>
      <c r="F33" s="92" t="s">
        <v>197</v>
      </c>
      <c r="G33" s="61">
        <v>43954.83</v>
      </c>
      <c r="H33" s="93">
        <v>45268</v>
      </c>
    </row>
    <row r="34" spans="1:8" s="60" customFormat="1" ht="30" customHeight="1" x14ac:dyDescent="0.25">
      <c r="A34" s="93">
        <v>45245</v>
      </c>
      <c r="B34" s="98">
        <v>130228698</v>
      </c>
      <c r="C34" s="95" t="s">
        <v>198</v>
      </c>
      <c r="D34" s="163" t="s">
        <v>149</v>
      </c>
      <c r="E34" s="97" t="s">
        <v>199</v>
      </c>
      <c r="F34" s="92" t="s">
        <v>200</v>
      </c>
      <c r="G34" s="61">
        <v>183503.89</v>
      </c>
      <c r="H34" s="93">
        <v>45276</v>
      </c>
    </row>
    <row r="35" spans="1:8" s="60" customFormat="1" ht="30" customHeight="1" x14ac:dyDescent="0.25">
      <c r="A35" s="93">
        <v>45247</v>
      </c>
      <c r="B35" s="98">
        <v>130571872</v>
      </c>
      <c r="C35" s="95" t="s">
        <v>201</v>
      </c>
      <c r="D35" s="98" t="s">
        <v>202</v>
      </c>
      <c r="E35" s="97" t="s">
        <v>203</v>
      </c>
      <c r="F35" s="92" t="s">
        <v>204</v>
      </c>
      <c r="G35" s="61">
        <v>9451.33</v>
      </c>
      <c r="H35" s="93">
        <v>45246</v>
      </c>
    </row>
    <row r="36" spans="1:8" s="60" customFormat="1" ht="30" customHeight="1" x14ac:dyDescent="0.25">
      <c r="A36" s="93">
        <v>45245</v>
      </c>
      <c r="B36" s="98">
        <v>131972748</v>
      </c>
      <c r="C36" s="95" t="s">
        <v>205</v>
      </c>
      <c r="D36" s="98" t="s">
        <v>206</v>
      </c>
      <c r="E36" s="97" t="s">
        <v>207</v>
      </c>
      <c r="F36" s="92" t="s">
        <v>208</v>
      </c>
      <c r="G36" s="61">
        <v>344792.6</v>
      </c>
      <c r="H36" s="93">
        <v>45274</v>
      </c>
    </row>
    <row r="37" spans="1:8" s="60" customFormat="1" ht="30" customHeight="1" x14ac:dyDescent="0.25">
      <c r="A37" s="93">
        <v>45247</v>
      </c>
      <c r="B37" s="98">
        <v>101689341</v>
      </c>
      <c r="C37" s="95" t="s">
        <v>209</v>
      </c>
      <c r="D37" s="98" t="s">
        <v>210</v>
      </c>
      <c r="E37" s="97" t="s">
        <v>211</v>
      </c>
      <c r="F37" s="92" t="s">
        <v>212</v>
      </c>
      <c r="G37" s="61">
        <v>32450</v>
      </c>
      <c r="H37" s="93" t="s">
        <v>213</v>
      </c>
    </row>
    <row r="38" spans="1:8" s="60" customFormat="1" ht="30" customHeight="1" x14ac:dyDescent="0.25">
      <c r="A38" s="93">
        <v>45237</v>
      </c>
      <c r="B38" s="98">
        <v>130952371</v>
      </c>
      <c r="C38" s="95" t="s">
        <v>214</v>
      </c>
      <c r="D38" s="98" t="s">
        <v>218</v>
      </c>
      <c r="E38" s="97" t="s">
        <v>219</v>
      </c>
      <c r="F38" s="92" t="s">
        <v>220</v>
      </c>
      <c r="G38" s="61">
        <v>26550</v>
      </c>
      <c r="H38" s="93">
        <v>45266</v>
      </c>
    </row>
    <row r="39" spans="1:8" s="60" customFormat="1" ht="30" customHeight="1" x14ac:dyDescent="0.25">
      <c r="A39" s="93">
        <v>45237</v>
      </c>
      <c r="B39" s="98">
        <v>130952371</v>
      </c>
      <c r="C39" s="95" t="s">
        <v>215</v>
      </c>
      <c r="D39" s="98" t="s">
        <v>218</v>
      </c>
      <c r="E39" s="97" t="s">
        <v>219</v>
      </c>
      <c r="F39" s="92" t="s">
        <v>220</v>
      </c>
      <c r="G39" s="61">
        <v>15635</v>
      </c>
      <c r="H39" s="93">
        <v>45266</v>
      </c>
    </row>
    <row r="40" spans="1:8" s="60" customFormat="1" ht="30" customHeight="1" x14ac:dyDescent="0.25">
      <c r="A40" s="93">
        <v>45237</v>
      </c>
      <c r="B40" s="98">
        <v>130952371</v>
      </c>
      <c r="C40" s="95" t="s">
        <v>216</v>
      </c>
      <c r="D40" s="98" t="s">
        <v>218</v>
      </c>
      <c r="E40" s="97" t="s">
        <v>219</v>
      </c>
      <c r="F40" s="92" t="s">
        <v>220</v>
      </c>
      <c r="G40" s="61">
        <v>19765</v>
      </c>
      <c r="H40" s="93">
        <v>45266</v>
      </c>
    </row>
    <row r="41" spans="1:8" s="60" customFormat="1" ht="30" customHeight="1" x14ac:dyDescent="0.25">
      <c r="A41" s="93">
        <v>45237</v>
      </c>
      <c r="B41" s="98">
        <v>130952371</v>
      </c>
      <c r="C41" s="95" t="s">
        <v>217</v>
      </c>
      <c r="D41" s="98" t="s">
        <v>218</v>
      </c>
      <c r="E41" s="97" t="s">
        <v>219</v>
      </c>
      <c r="F41" s="92" t="s">
        <v>220</v>
      </c>
      <c r="G41" s="61">
        <v>24780</v>
      </c>
      <c r="H41" s="93">
        <v>45266</v>
      </c>
    </row>
    <row r="42" spans="1:8" s="60" customFormat="1" ht="30" customHeight="1" x14ac:dyDescent="0.25">
      <c r="A42" s="93">
        <v>45254</v>
      </c>
      <c r="B42" s="98">
        <v>101068744</v>
      </c>
      <c r="C42" s="95" t="s">
        <v>221</v>
      </c>
      <c r="D42" s="163" t="s">
        <v>222</v>
      </c>
      <c r="E42" s="97" t="s">
        <v>192</v>
      </c>
      <c r="F42" s="92" t="s">
        <v>193</v>
      </c>
      <c r="G42" s="61">
        <v>640100</v>
      </c>
      <c r="H42" s="93">
        <v>45283</v>
      </c>
    </row>
    <row r="43" spans="1:8" s="60" customFormat="1" ht="30" customHeight="1" x14ac:dyDescent="0.25">
      <c r="A43" s="93">
        <v>45244</v>
      </c>
      <c r="B43" s="98">
        <v>101503939</v>
      </c>
      <c r="C43" s="95" t="s">
        <v>223</v>
      </c>
      <c r="D43" s="98" t="s">
        <v>224</v>
      </c>
      <c r="E43" s="97" t="s">
        <v>228</v>
      </c>
      <c r="F43" s="92" t="s">
        <v>229</v>
      </c>
      <c r="G43" s="61">
        <v>2470</v>
      </c>
      <c r="H43" s="93">
        <v>45273</v>
      </c>
    </row>
    <row r="44" spans="1:8" s="60" customFormat="1" ht="30" customHeight="1" x14ac:dyDescent="0.25">
      <c r="A44" s="93">
        <v>45252</v>
      </c>
      <c r="B44" s="94">
        <v>101503939</v>
      </c>
      <c r="C44" s="95" t="s">
        <v>225</v>
      </c>
      <c r="D44" s="98" t="s">
        <v>224</v>
      </c>
      <c r="E44" s="97" t="s">
        <v>228</v>
      </c>
      <c r="F44" s="92" t="s">
        <v>229</v>
      </c>
      <c r="G44" s="61">
        <v>2340</v>
      </c>
      <c r="H44" s="93">
        <v>45280</v>
      </c>
    </row>
    <row r="45" spans="1:8" s="60" customFormat="1" ht="30" customHeight="1" x14ac:dyDescent="0.25">
      <c r="A45" s="93">
        <v>45253</v>
      </c>
      <c r="B45" s="98">
        <v>101503939</v>
      </c>
      <c r="C45" s="95" t="s">
        <v>226</v>
      </c>
      <c r="D45" s="98" t="s">
        <v>224</v>
      </c>
      <c r="E45" s="97" t="s">
        <v>228</v>
      </c>
      <c r="F45" s="92" t="s">
        <v>229</v>
      </c>
      <c r="G45" s="61">
        <v>2400</v>
      </c>
      <c r="H45" s="93">
        <v>45282</v>
      </c>
    </row>
    <row r="46" spans="1:8" s="60" customFormat="1" ht="30" customHeight="1" x14ac:dyDescent="0.25">
      <c r="A46" s="93">
        <v>45239</v>
      </c>
      <c r="B46" s="98">
        <v>101503939</v>
      </c>
      <c r="C46" s="95" t="s">
        <v>227</v>
      </c>
      <c r="D46" s="98" t="s">
        <v>224</v>
      </c>
      <c r="E46" s="97" t="s">
        <v>228</v>
      </c>
      <c r="F46" s="92" t="s">
        <v>229</v>
      </c>
      <c r="G46" s="61">
        <v>1980</v>
      </c>
      <c r="H46" s="93">
        <v>45268</v>
      </c>
    </row>
    <row r="47" spans="1:8" s="60" customFormat="1" ht="30" customHeight="1" x14ac:dyDescent="0.25">
      <c r="A47" s="93">
        <v>45276</v>
      </c>
      <c r="B47" s="96" t="s">
        <v>230</v>
      </c>
      <c r="C47" s="95" t="s">
        <v>231</v>
      </c>
      <c r="D47" s="163" t="s">
        <v>234</v>
      </c>
      <c r="E47" s="97" t="s">
        <v>232</v>
      </c>
      <c r="F47" s="92" t="s">
        <v>233</v>
      </c>
      <c r="G47" s="61">
        <v>7080</v>
      </c>
      <c r="H47" s="93">
        <v>45275</v>
      </c>
    </row>
    <row r="48" spans="1:8" s="60" customFormat="1" ht="30" customHeight="1" x14ac:dyDescent="0.25">
      <c r="A48" s="93">
        <v>45258</v>
      </c>
      <c r="B48" s="96" t="s">
        <v>236</v>
      </c>
      <c r="C48" s="95" t="s">
        <v>237</v>
      </c>
      <c r="D48" s="98" t="s">
        <v>238</v>
      </c>
      <c r="E48" s="97" t="s">
        <v>235</v>
      </c>
      <c r="F48" s="92" t="s">
        <v>239</v>
      </c>
      <c r="G48" s="61">
        <v>149999.99</v>
      </c>
      <c r="H48" s="93">
        <v>45287</v>
      </c>
    </row>
    <row r="49" spans="1:8" s="60" customFormat="1" ht="30" customHeight="1" x14ac:dyDescent="0.25">
      <c r="A49" s="93">
        <v>45258</v>
      </c>
      <c r="B49" s="96" t="s">
        <v>240</v>
      </c>
      <c r="C49" s="95" t="s">
        <v>241</v>
      </c>
      <c r="D49" s="163" t="s">
        <v>242</v>
      </c>
      <c r="E49" s="97" t="s">
        <v>244</v>
      </c>
      <c r="F49" s="92" t="s">
        <v>243</v>
      </c>
      <c r="G49" s="61">
        <v>357635.58</v>
      </c>
      <c r="H49" s="93">
        <v>45287</v>
      </c>
    </row>
    <row r="50" spans="1:8" s="60" customFormat="1" ht="30" customHeight="1" x14ac:dyDescent="0.25">
      <c r="A50" s="93">
        <v>45246</v>
      </c>
      <c r="B50" s="96" t="s">
        <v>245</v>
      </c>
      <c r="C50" s="95" t="s">
        <v>246</v>
      </c>
      <c r="D50" s="163" t="s">
        <v>247</v>
      </c>
      <c r="E50" s="97" t="s">
        <v>248</v>
      </c>
      <c r="F50" s="92" t="s">
        <v>292</v>
      </c>
      <c r="G50" s="61">
        <v>159182</v>
      </c>
      <c r="H50" s="93">
        <v>45276</v>
      </c>
    </row>
    <row r="51" spans="1:8" s="60" customFormat="1" ht="30" customHeight="1" x14ac:dyDescent="0.25">
      <c r="A51" s="93">
        <v>45239</v>
      </c>
      <c r="B51" s="96" t="s">
        <v>251</v>
      </c>
      <c r="C51" s="95" t="s">
        <v>252</v>
      </c>
      <c r="D51" s="98" t="s">
        <v>249</v>
      </c>
      <c r="E51" s="97" t="s">
        <v>250</v>
      </c>
      <c r="F51" s="99" t="s">
        <v>151</v>
      </c>
      <c r="G51" s="61">
        <v>106129.2</v>
      </c>
      <c r="H51" s="93">
        <v>45269</v>
      </c>
    </row>
    <row r="52" spans="1:8" s="60" customFormat="1" ht="30" customHeight="1" x14ac:dyDescent="0.25">
      <c r="A52" s="93">
        <v>45260</v>
      </c>
      <c r="B52" s="96" t="s">
        <v>253</v>
      </c>
      <c r="C52" s="95" t="s">
        <v>255</v>
      </c>
      <c r="D52" s="98" t="s">
        <v>254</v>
      </c>
      <c r="E52" s="97" t="s">
        <v>256</v>
      </c>
      <c r="F52" s="112" t="s">
        <v>257</v>
      </c>
      <c r="G52" s="61">
        <v>141131.06</v>
      </c>
      <c r="H52" s="93">
        <v>45259</v>
      </c>
    </row>
    <row r="53" spans="1:8" s="60" customFormat="1" ht="30" customHeight="1" x14ac:dyDescent="0.25">
      <c r="A53" s="93">
        <v>45245</v>
      </c>
      <c r="B53" s="96" t="s">
        <v>258</v>
      </c>
      <c r="C53" s="95" t="s">
        <v>198</v>
      </c>
      <c r="D53" s="98" t="s">
        <v>149</v>
      </c>
      <c r="E53" s="97" t="s">
        <v>259</v>
      </c>
      <c r="F53" s="112" t="s">
        <v>200</v>
      </c>
      <c r="G53" s="61">
        <v>183503.89</v>
      </c>
      <c r="H53" s="93">
        <v>45244</v>
      </c>
    </row>
    <row r="54" spans="1:8" ht="30" customHeight="1" x14ac:dyDescent="0.25">
      <c r="A54" s="93">
        <v>45257</v>
      </c>
      <c r="B54" s="100" t="s">
        <v>121</v>
      </c>
      <c r="C54" s="101" t="s">
        <v>260</v>
      </c>
      <c r="D54" s="102" t="s">
        <v>122</v>
      </c>
      <c r="E54" s="97" t="s">
        <v>261</v>
      </c>
      <c r="F54" s="103" t="s">
        <v>120</v>
      </c>
      <c r="G54" s="61">
        <v>124108.3</v>
      </c>
      <c r="H54" s="93">
        <v>45288</v>
      </c>
    </row>
    <row r="55" spans="1:8" ht="30" customHeight="1" x14ac:dyDescent="0.25">
      <c r="A55" s="93">
        <v>45258</v>
      </c>
      <c r="B55" s="100" t="s">
        <v>121</v>
      </c>
      <c r="C55" s="101" t="s">
        <v>262</v>
      </c>
      <c r="D55" s="102" t="s">
        <v>122</v>
      </c>
      <c r="E55" s="97" t="s">
        <v>263</v>
      </c>
      <c r="F55" s="103" t="s">
        <v>120</v>
      </c>
      <c r="G55" s="61">
        <v>11307.68</v>
      </c>
      <c r="H55" s="93">
        <v>45288</v>
      </c>
    </row>
    <row r="56" spans="1:8" ht="30" customHeight="1" x14ac:dyDescent="0.25">
      <c r="A56" s="93">
        <v>45257</v>
      </c>
      <c r="B56" s="94" t="s">
        <v>141</v>
      </c>
      <c r="C56" s="95" t="s">
        <v>264</v>
      </c>
      <c r="D56" s="163" t="s">
        <v>142</v>
      </c>
      <c r="E56" s="106" t="s">
        <v>265</v>
      </c>
      <c r="F56" s="92" t="s">
        <v>143</v>
      </c>
      <c r="G56" s="61">
        <v>64900</v>
      </c>
      <c r="H56" s="93">
        <v>45279</v>
      </c>
    </row>
    <row r="57" spans="1:8" ht="30" customHeight="1" x14ac:dyDescent="0.25">
      <c r="A57" s="93">
        <v>45232</v>
      </c>
      <c r="B57" s="94" t="s">
        <v>266</v>
      </c>
      <c r="C57" s="95" t="s">
        <v>267</v>
      </c>
      <c r="D57" s="98" t="s">
        <v>269</v>
      </c>
      <c r="E57" s="106" t="s">
        <v>270</v>
      </c>
      <c r="F57" s="92" t="s">
        <v>271</v>
      </c>
      <c r="G57" s="61">
        <v>84116.3</v>
      </c>
      <c r="H57" s="93">
        <v>45261</v>
      </c>
    </row>
    <row r="58" spans="1:8" ht="30" customHeight="1" x14ac:dyDescent="0.25">
      <c r="A58" s="93">
        <v>45251</v>
      </c>
      <c r="B58" s="94" t="s">
        <v>266</v>
      </c>
      <c r="C58" s="95" t="s">
        <v>268</v>
      </c>
      <c r="D58" s="98" t="s">
        <v>269</v>
      </c>
      <c r="E58" s="106" t="s">
        <v>270</v>
      </c>
      <c r="F58" s="92" t="s">
        <v>271</v>
      </c>
      <c r="G58" s="61">
        <v>61596</v>
      </c>
      <c r="H58" s="93">
        <v>45280</v>
      </c>
    </row>
    <row r="59" spans="1:8" s="60" customFormat="1" ht="30" customHeight="1" x14ac:dyDescent="0.25">
      <c r="A59" s="93">
        <v>45237</v>
      </c>
      <c r="B59" s="98">
        <v>101503939</v>
      </c>
      <c r="C59" s="95" t="s">
        <v>272</v>
      </c>
      <c r="D59" s="98" t="s">
        <v>224</v>
      </c>
      <c r="E59" s="97" t="s">
        <v>228</v>
      </c>
      <c r="F59" s="92" t="s">
        <v>229</v>
      </c>
      <c r="G59" s="61">
        <v>3600</v>
      </c>
      <c r="H59" s="93">
        <v>45266</v>
      </c>
    </row>
    <row r="60" spans="1:8" s="60" customFormat="1" ht="30" customHeight="1" x14ac:dyDescent="0.25">
      <c r="A60" s="93">
        <v>45240</v>
      </c>
      <c r="B60" s="98">
        <v>101503939</v>
      </c>
      <c r="C60" s="95" t="s">
        <v>273</v>
      </c>
      <c r="D60" s="98" t="s">
        <v>224</v>
      </c>
      <c r="E60" s="97" t="s">
        <v>228</v>
      </c>
      <c r="F60" s="92" t="s">
        <v>229</v>
      </c>
      <c r="G60" s="61">
        <v>7200.48</v>
      </c>
      <c r="H60" s="93">
        <v>45269</v>
      </c>
    </row>
    <row r="61" spans="1:8" s="60" customFormat="1" ht="30" customHeight="1" x14ac:dyDescent="0.25">
      <c r="A61" s="93">
        <v>45245</v>
      </c>
      <c r="B61" s="98">
        <v>101008067</v>
      </c>
      <c r="C61" s="95" t="s">
        <v>274</v>
      </c>
      <c r="D61" s="163" t="s">
        <v>275</v>
      </c>
      <c r="E61" s="97" t="s">
        <v>277</v>
      </c>
      <c r="F61" s="92" t="s">
        <v>276</v>
      </c>
      <c r="G61" s="61">
        <v>2518028</v>
      </c>
      <c r="H61" s="93">
        <v>45274</v>
      </c>
    </row>
    <row r="62" spans="1:8" s="60" customFormat="1" ht="30" customHeight="1" x14ac:dyDescent="0.25">
      <c r="A62" s="93">
        <v>45254</v>
      </c>
      <c r="B62" s="98">
        <v>131954693</v>
      </c>
      <c r="C62" s="95" t="s">
        <v>282</v>
      </c>
      <c r="D62" s="98" t="s">
        <v>279</v>
      </c>
      <c r="E62" s="97" t="s">
        <v>280</v>
      </c>
      <c r="F62" s="92" t="s">
        <v>281</v>
      </c>
      <c r="G62" s="61">
        <v>692372.08</v>
      </c>
      <c r="H62" s="93">
        <v>45253</v>
      </c>
    </row>
    <row r="63" spans="1:8" s="60" customFormat="1" ht="30" customHeight="1" x14ac:dyDescent="0.25">
      <c r="A63" s="93">
        <v>45231</v>
      </c>
      <c r="B63" s="98">
        <v>132118881</v>
      </c>
      <c r="C63" s="95" t="s">
        <v>283</v>
      </c>
      <c r="D63" s="98" t="s">
        <v>284</v>
      </c>
      <c r="E63" s="97" t="s">
        <v>286</v>
      </c>
      <c r="F63" s="92" t="s">
        <v>285</v>
      </c>
      <c r="G63" s="61">
        <v>252469.26</v>
      </c>
      <c r="H63" s="93">
        <v>45261</v>
      </c>
    </row>
    <row r="64" spans="1:8" s="60" customFormat="1" ht="30" customHeight="1" x14ac:dyDescent="0.25">
      <c r="A64" s="93">
        <v>45245</v>
      </c>
      <c r="B64" s="98">
        <v>124006902</v>
      </c>
      <c r="C64" s="95" t="s">
        <v>290</v>
      </c>
      <c r="D64" s="163" t="s">
        <v>287</v>
      </c>
      <c r="E64" s="97" t="s">
        <v>288</v>
      </c>
      <c r="F64" s="92" t="s">
        <v>150</v>
      </c>
      <c r="G64" s="61">
        <v>200000.01</v>
      </c>
      <c r="H64" s="93">
        <v>45275</v>
      </c>
    </row>
    <row r="65" spans="1:8" s="60" customFormat="1" ht="30" customHeight="1" x14ac:dyDescent="0.25">
      <c r="A65" s="93">
        <v>45243</v>
      </c>
      <c r="B65" s="98">
        <v>124006902</v>
      </c>
      <c r="C65" s="95" t="s">
        <v>289</v>
      </c>
      <c r="D65" s="163" t="s">
        <v>287</v>
      </c>
      <c r="E65" s="97" t="s">
        <v>291</v>
      </c>
      <c r="F65" s="92" t="s">
        <v>150</v>
      </c>
      <c r="G65" s="61">
        <v>147028</v>
      </c>
      <c r="H65" s="93">
        <v>45273</v>
      </c>
    </row>
    <row r="66" spans="1:8" ht="30" customHeight="1" x14ac:dyDescent="0.25">
      <c r="A66" s="151" t="s">
        <v>351</v>
      </c>
      <c r="B66" s="152">
        <v>101821256</v>
      </c>
      <c r="C66" s="3" t="s">
        <v>352</v>
      </c>
      <c r="D66" s="156" t="s">
        <v>353</v>
      </c>
      <c r="E66" s="157" t="s">
        <v>354</v>
      </c>
      <c r="F66" s="99" t="s">
        <v>130</v>
      </c>
      <c r="G66" s="6">
        <v>127.18</v>
      </c>
      <c r="H66" s="151">
        <v>45262</v>
      </c>
    </row>
    <row r="67" spans="1:8" ht="30" customHeight="1" x14ac:dyDescent="0.25">
      <c r="A67" s="151" t="s">
        <v>351</v>
      </c>
      <c r="B67" s="152">
        <v>101821256</v>
      </c>
      <c r="C67" s="3" t="s">
        <v>355</v>
      </c>
      <c r="D67" s="156" t="s">
        <v>353</v>
      </c>
      <c r="E67" s="157" t="s">
        <v>356</v>
      </c>
      <c r="F67" s="99" t="s">
        <v>130</v>
      </c>
      <c r="G67" s="6">
        <v>1945.48</v>
      </c>
      <c r="H67" s="151">
        <v>45262</v>
      </c>
    </row>
    <row r="68" spans="1:8" ht="30" customHeight="1" x14ac:dyDescent="0.25">
      <c r="A68" s="151" t="s">
        <v>351</v>
      </c>
      <c r="B68" s="152">
        <v>101821256</v>
      </c>
      <c r="C68" s="3" t="s">
        <v>357</v>
      </c>
      <c r="D68" s="156" t="s">
        <v>353</v>
      </c>
      <c r="E68" s="157" t="s">
        <v>358</v>
      </c>
      <c r="F68" s="99" t="s">
        <v>130</v>
      </c>
      <c r="G68" s="6">
        <v>1361.71</v>
      </c>
      <c r="H68" s="151">
        <v>45262</v>
      </c>
    </row>
    <row r="69" spans="1:8" ht="30" customHeight="1" x14ac:dyDescent="0.25">
      <c r="A69" s="151" t="s">
        <v>351</v>
      </c>
      <c r="B69" s="152">
        <v>101821256</v>
      </c>
      <c r="C69" s="3" t="s">
        <v>359</v>
      </c>
      <c r="D69" s="156" t="s">
        <v>353</v>
      </c>
      <c r="E69" s="157" t="s">
        <v>360</v>
      </c>
      <c r="F69" s="99" t="s">
        <v>130</v>
      </c>
      <c r="G69" s="6">
        <v>19799.02</v>
      </c>
      <c r="H69" s="151">
        <v>45262</v>
      </c>
    </row>
    <row r="70" spans="1:8" ht="21" x14ac:dyDescent="0.35">
      <c r="A70" s="139" t="s">
        <v>278</v>
      </c>
      <c r="B70" s="139"/>
      <c r="C70" s="139"/>
      <c r="D70" s="139"/>
      <c r="E70" s="139"/>
      <c r="F70" s="83"/>
      <c r="G70" s="84">
        <f>SUM(G12:G69)</f>
        <v>9707131.0499999989</v>
      </c>
      <c r="H70" s="85"/>
    </row>
    <row r="71" spans="1:8" x14ac:dyDescent="0.25">
      <c r="A71" s="158"/>
      <c r="D71" s="159"/>
      <c r="E71" s="65"/>
      <c r="G71" s="64"/>
      <c r="H71" s="160"/>
    </row>
    <row r="72" spans="1:8" x14ac:dyDescent="0.25">
      <c r="A72" s="158"/>
      <c r="D72" s="159"/>
      <c r="E72" s="65"/>
      <c r="G72" s="64"/>
      <c r="H72" s="160"/>
    </row>
    <row r="73" spans="1:8" x14ac:dyDescent="0.25">
      <c r="A73" s="158"/>
      <c r="D73" s="159"/>
      <c r="E73" s="65"/>
      <c r="G73" s="64"/>
      <c r="H73" s="160"/>
    </row>
    <row r="74" spans="1:8" x14ac:dyDescent="0.25">
      <c r="A74" s="44"/>
      <c r="B74" s="44"/>
      <c r="D74" s="54"/>
      <c r="E74" s="55"/>
    </row>
    <row r="75" spans="1:8" ht="20.25" customHeight="1" x14ac:dyDescent="0.25">
      <c r="A75" s="136" t="s">
        <v>131</v>
      </c>
      <c r="B75" s="136"/>
      <c r="C75" s="136"/>
      <c r="E75" s="66" t="s">
        <v>126</v>
      </c>
    </row>
    <row r="76" spans="1:8" x14ac:dyDescent="0.25">
      <c r="A76" s="137" t="s">
        <v>108</v>
      </c>
      <c r="B76" s="137"/>
      <c r="C76" s="137"/>
      <c r="E76" s="62" t="s">
        <v>127</v>
      </c>
    </row>
    <row r="77" spans="1:8" x14ac:dyDescent="0.25">
      <c r="A77" s="138"/>
      <c r="B77" s="138"/>
      <c r="E77" s="52"/>
    </row>
    <row r="78" spans="1:8" x14ac:dyDescent="0.25">
      <c r="A78" s="114"/>
      <c r="B78" s="114"/>
      <c r="E78" s="52"/>
    </row>
    <row r="79" spans="1:8" x14ac:dyDescent="0.25">
      <c r="A79" s="114"/>
      <c r="B79" s="114"/>
      <c r="E79" s="52"/>
    </row>
    <row r="80" spans="1:8" x14ac:dyDescent="0.25">
      <c r="A80" s="161"/>
      <c r="B80" s="161"/>
    </row>
    <row r="81" spans="4:5" x14ac:dyDescent="0.25">
      <c r="E81" s="162"/>
    </row>
    <row r="82" spans="4:5" x14ac:dyDescent="0.25">
      <c r="D82" s="45"/>
      <c r="E82" s="113" t="s">
        <v>128</v>
      </c>
    </row>
    <row r="83" spans="4:5" x14ac:dyDescent="0.25">
      <c r="D83" s="45"/>
      <c r="E83" s="63" t="s">
        <v>129</v>
      </c>
    </row>
  </sheetData>
  <autoFilter ref="A11:H69" xr:uid="{B0943C4D-1258-4B68-BA93-6C7227D1BE3A}">
    <sortState xmlns:xlrd2="http://schemas.microsoft.com/office/spreadsheetml/2017/richdata2" ref="A12:H69">
      <sortCondition ref="A16:A69"/>
    </sortState>
  </autoFilter>
  <mergeCells count="8">
    <mergeCell ref="A76:C76"/>
    <mergeCell ref="A77:B77"/>
    <mergeCell ref="A2:H4"/>
    <mergeCell ref="A8:H8"/>
    <mergeCell ref="A9:H9"/>
    <mergeCell ref="A10:H10"/>
    <mergeCell ref="A70:E70"/>
    <mergeCell ref="A75:C75"/>
  </mergeCells>
  <pageMargins left="0.19685039370078741" right="0.19685039370078741" top="0.11811023622047245" bottom="0.11811023622047245" header="0.11811023622047245" footer="0.11811023622047245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G81"/>
  <sheetViews>
    <sheetView workbookViewId="0">
      <selection activeCell="C10" sqref="C10"/>
    </sheetView>
  </sheetViews>
  <sheetFormatPr defaultColWidth="11.42578125" defaultRowHeight="15" x14ac:dyDescent="0.25"/>
  <cols>
    <col min="1" max="1" width="14.85546875" customWidth="1"/>
    <col min="2" max="2" width="15.42578125" customWidth="1"/>
    <col min="3" max="3" width="39.140625" customWidth="1"/>
    <col min="4" max="4" width="73.28515625" customWidth="1"/>
    <col min="5" max="5" width="30.140625" bestFit="1" customWidth="1"/>
    <col min="6" max="6" width="12.5703125" bestFit="1" customWidth="1"/>
    <col min="7" max="8" width="13.140625" bestFit="1" customWidth="1"/>
  </cols>
  <sheetData>
    <row r="4" spans="1:5" ht="20.25" customHeight="1" x14ac:dyDescent="0.25"/>
    <row r="5" spans="1:5" ht="15" customHeight="1" x14ac:dyDescent="0.25">
      <c r="A5" s="135" t="s">
        <v>35</v>
      </c>
      <c r="B5" s="135"/>
      <c r="C5" s="135"/>
      <c r="D5" s="135"/>
      <c r="E5" s="135"/>
    </row>
    <row r="6" spans="1:5" x14ac:dyDescent="0.25">
      <c r="A6" s="135" t="s">
        <v>80</v>
      </c>
      <c r="B6" s="135"/>
      <c r="C6" s="135"/>
      <c r="D6" s="135"/>
      <c r="E6" s="135"/>
    </row>
    <row r="7" spans="1:5" ht="15" customHeight="1" x14ac:dyDescent="0.25">
      <c r="A7" s="135" t="s">
        <v>34</v>
      </c>
      <c r="B7" s="135"/>
      <c r="C7" s="135"/>
      <c r="D7" s="135"/>
      <c r="E7" s="135"/>
    </row>
    <row r="8" spans="1:5" ht="7.5" customHeight="1" x14ac:dyDescent="0.25">
      <c r="A8" s="42"/>
      <c r="B8" s="42"/>
      <c r="C8" s="42"/>
      <c r="D8" s="42"/>
      <c r="E8" s="42"/>
    </row>
    <row r="9" spans="1:5" ht="15.75" x14ac:dyDescent="0.25">
      <c r="A9" s="20" t="s">
        <v>4</v>
      </c>
      <c r="B9" s="33" t="s">
        <v>31</v>
      </c>
      <c r="C9" s="34" t="s">
        <v>6</v>
      </c>
      <c r="D9" s="20" t="s">
        <v>7</v>
      </c>
      <c r="E9" s="20" t="s">
        <v>41</v>
      </c>
    </row>
    <row r="10" spans="1:5" ht="30" x14ac:dyDescent="0.25">
      <c r="A10" s="28">
        <v>44685</v>
      </c>
      <c r="B10" s="29" t="s">
        <v>82</v>
      </c>
      <c r="C10" s="21" t="s">
        <v>42</v>
      </c>
      <c r="D10" s="25" t="s">
        <v>83</v>
      </c>
      <c r="E10" s="23">
        <v>10613.24</v>
      </c>
    </row>
    <row r="11" spans="1:5" ht="30" x14ac:dyDescent="0.25">
      <c r="A11" s="28">
        <v>44685</v>
      </c>
      <c r="B11" s="29" t="s">
        <v>84</v>
      </c>
      <c r="C11" s="21" t="s">
        <v>85</v>
      </c>
      <c r="D11" s="25" t="s">
        <v>86</v>
      </c>
      <c r="E11" s="23">
        <v>127204</v>
      </c>
    </row>
    <row r="12" spans="1:5" ht="45" x14ac:dyDescent="0.25">
      <c r="A12" s="28">
        <v>44685</v>
      </c>
      <c r="B12" s="29" t="s">
        <v>87</v>
      </c>
      <c r="C12" s="21" t="s">
        <v>44</v>
      </c>
      <c r="D12" s="25" t="s">
        <v>88</v>
      </c>
      <c r="E12" s="23">
        <v>741765.59</v>
      </c>
    </row>
    <row r="13" spans="1:5" ht="34.5" customHeight="1" x14ac:dyDescent="0.25">
      <c r="A13" s="28">
        <v>44685</v>
      </c>
      <c r="B13" s="29" t="s">
        <v>89</v>
      </c>
      <c r="C13" s="21" t="s">
        <v>43</v>
      </c>
      <c r="D13" s="25" t="s">
        <v>90</v>
      </c>
      <c r="E13" s="23">
        <v>328725.33</v>
      </c>
    </row>
    <row r="14" spans="1:5" ht="31.5" customHeight="1" x14ac:dyDescent="0.25">
      <c r="A14" s="28">
        <v>44685</v>
      </c>
      <c r="B14" s="29" t="s">
        <v>92</v>
      </c>
      <c r="C14" s="21" t="s">
        <v>48</v>
      </c>
      <c r="D14" s="25" t="s">
        <v>91</v>
      </c>
      <c r="E14" s="23">
        <v>102575.23</v>
      </c>
    </row>
    <row r="15" spans="1:5" ht="30" x14ac:dyDescent="0.25">
      <c r="A15" s="28">
        <v>44687</v>
      </c>
      <c r="B15" s="29" t="s">
        <v>93</v>
      </c>
      <c r="C15" s="21" t="s">
        <v>42</v>
      </c>
      <c r="D15" s="25" t="s">
        <v>94</v>
      </c>
      <c r="E15" s="23">
        <v>3626.08</v>
      </c>
    </row>
    <row r="16" spans="1:5" ht="30" x14ac:dyDescent="0.25">
      <c r="A16" s="28">
        <v>44690</v>
      </c>
      <c r="B16" s="29" t="s">
        <v>97</v>
      </c>
      <c r="C16" s="21" t="s">
        <v>49</v>
      </c>
      <c r="D16" s="25" t="s">
        <v>98</v>
      </c>
      <c r="E16" s="23">
        <v>220500</v>
      </c>
    </row>
    <row r="17" spans="1:6" ht="45" x14ac:dyDescent="0.25">
      <c r="A17" s="28">
        <v>44691</v>
      </c>
      <c r="B17" s="29" t="s">
        <v>95</v>
      </c>
      <c r="C17" s="21" t="s">
        <v>45</v>
      </c>
      <c r="D17" s="25" t="s">
        <v>96</v>
      </c>
      <c r="E17" s="23">
        <v>13174</v>
      </c>
    </row>
    <row r="18" spans="1:6" ht="30" x14ac:dyDescent="0.25">
      <c r="A18" s="28">
        <v>44691</v>
      </c>
      <c r="B18" s="29" t="s">
        <v>99</v>
      </c>
      <c r="C18" s="39" t="s">
        <v>100</v>
      </c>
      <c r="D18" s="37" t="s">
        <v>101</v>
      </c>
      <c r="E18" s="38">
        <v>10360.4</v>
      </c>
    </row>
    <row r="19" spans="1:6" ht="30" x14ac:dyDescent="0.25">
      <c r="A19" s="28">
        <v>44692</v>
      </c>
      <c r="B19" s="29" t="s">
        <v>102</v>
      </c>
      <c r="C19" s="36" t="s">
        <v>103</v>
      </c>
      <c r="D19" s="40" t="s">
        <v>104</v>
      </c>
      <c r="E19" s="41">
        <v>112808</v>
      </c>
    </row>
    <row r="20" spans="1:6" x14ac:dyDescent="0.25">
      <c r="A20" s="28">
        <v>44692</v>
      </c>
      <c r="B20" s="29" t="s">
        <v>105</v>
      </c>
      <c r="C20" s="36" t="s">
        <v>106</v>
      </c>
      <c r="D20" s="37" t="s">
        <v>107</v>
      </c>
      <c r="E20" s="41">
        <v>448423.6</v>
      </c>
    </row>
    <row r="21" spans="1:6" ht="45" x14ac:dyDescent="0.25">
      <c r="A21" s="28">
        <v>44652</v>
      </c>
      <c r="B21" s="29" t="s">
        <v>54</v>
      </c>
      <c r="C21" s="21" t="s">
        <v>53</v>
      </c>
      <c r="D21" s="25" t="s">
        <v>55</v>
      </c>
      <c r="E21" s="23">
        <v>1564052.3</v>
      </c>
    </row>
    <row r="22" spans="1:6" ht="30" x14ac:dyDescent="0.25">
      <c r="A22" s="28">
        <v>44652</v>
      </c>
      <c r="B22" s="29" t="s">
        <v>56</v>
      </c>
      <c r="C22" s="21" t="s">
        <v>57</v>
      </c>
      <c r="D22" s="25" t="s">
        <v>58</v>
      </c>
      <c r="E22" s="23">
        <v>64900</v>
      </c>
    </row>
    <row r="23" spans="1:6" ht="45" x14ac:dyDescent="0.25">
      <c r="A23" s="28">
        <v>44670</v>
      </c>
      <c r="B23" s="29" t="s">
        <v>59</v>
      </c>
      <c r="C23" s="22" t="s">
        <v>46</v>
      </c>
      <c r="D23" s="25" t="s">
        <v>60</v>
      </c>
      <c r="E23" s="23">
        <v>53237.4</v>
      </c>
    </row>
    <row r="24" spans="1:6" ht="39" customHeight="1" x14ac:dyDescent="0.25">
      <c r="A24" s="28">
        <v>44672</v>
      </c>
      <c r="B24" s="29" t="s">
        <v>61</v>
      </c>
      <c r="C24" s="21" t="s">
        <v>42</v>
      </c>
      <c r="D24" s="25" t="s">
        <v>62</v>
      </c>
      <c r="E24" s="23">
        <v>182647.4</v>
      </c>
    </row>
    <row r="25" spans="1:6" ht="30" x14ac:dyDescent="0.25">
      <c r="A25" s="28">
        <v>44672</v>
      </c>
      <c r="B25" s="29" t="s">
        <v>63</v>
      </c>
      <c r="C25" s="21" t="s">
        <v>57</v>
      </c>
      <c r="D25" s="25" t="s">
        <v>64</v>
      </c>
      <c r="E25" s="23">
        <v>64900</v>
      </c>
    </row>
    <row r="26" spans="1:6" ht="30" x14ac:dyDescent="0.25">
      <c r="A26" s="28">
        <v>44672</v>
      </c>
      <c r="B26" s="29" t="s">
        <v>65</v>
      </c>
      <c r="C26" s="21" t="s">
        <v>47</v>
      </c>
      <c r="D26" s="25" t="s">
        <v>66</v>
      </c>
      <c r="E26" s="23">
        <v>9303.42</v>
      </c>
    </row>
    <row r="28" spans="1:6" ht="30" x14ac:dyDescent="0.25">
      <c r="A28" s="28">
        <v>44673</v>
      </c>
      <c r="B28" s="29" t="s">
        <v>67</v>
      </c>
      <c r="C28" s="21" t="s">
        <v>42</v>
      </c>
      <c r="D28" s="25" t="s">
        <v>68</v>
      </c>
      <c r="E28" s="23">
        <v>4620.8999999999996</v>
      </c>
    </row>
    <row r="29" spans="1:6" ht="60" x14ac:dyDescent="0.25">
      <c r="A29" s="28">
        <v>44673</v>
      </c>
      <c r="B29" s="29" t="s">
        <v>69</v>
      </c>
      <c r="C29" s="21" t="s">
        <v>70</v>
      </c>
      <c r="D29" s="35" t="s">
        <v>71</v>
      </c>
      <c r="E29" s="23">
        <v>1100000</v>
      </c>
    </row>
    <row r="30" spans="1:6" ht="30" x14ac:dyDescent="0.25">
      <c r="A30" s="28">
        <v>44676</v>
      </c>
      <c r="B30" s="29" t="s">
        <v>72</v>
      </c>
      <c r="C30" s="21" t="s">
        <v>51</v>
      </c>
      <c r="D30" s="25" t="s">
        <v>73</v>
      </c>
      <c r="E30" s="23">
        <v>2320</v>
      </c>
      <c r="F30" s="19"/>
    </row>
    <row r="31" spans="1:6" ht="45" x14ac:dyDescent="0.25">
      <c r="A31" s="28">
        <v>44677</v>
      </c>
      <c r="B31" s="29" t="s">
        <v>74</v>
      </c>
      <c r="C31" s="21" t="s">
        <v>53</v>
      </c>
      <c r="D31" s="25" t="s">
        <v>75</v>
      </c>
      <c r="E31" s="23">
        <v>1653045.96</v>
      </c>
    </row>
    <row r="32" spans="1:6" ht="36.75" customHeight="1" x14ac:dyDescent="0.25">
      <c r="A32" s="28">
        <v>44677</v>
      </c>
      <c r="B32" s="29" t="s">
        <v>76</v>
      </c>
      <c r="C32" s="21" t="s">
        <v>50</v>
      </c>
      <c r="D32" s="25" t="s">
        <v>77</v>
      </c>
      <c r="E32" s="23">
        <v>2000</v>
      </c>
      <c r="F32" s="19"/>
    </row>
    <row r="33" spans="1:7" ht="38.25" customHeight="1" x14ac:dyDescent="0.25">
      <c r="A33" s="28">
        <v>44677</v>
      </c>
      <c r="B33" s="29" t="s">
        <v>78</v>
      </c>
      <c r="C33" s="22" t="s">
        <v>52</v>
      </c>
      <c r="D33" s="25" t="s">
        <v>79</v>
      </c>
      <c r="E33" s="23">
        <v>1350</v>
      </c>
    </row>
    <row r="34" spans="1:7" s="27" customFormat="1" ht="15.75" x14ac:dyDescent="0.25">
      <c r="A34" s="148" t="s">
        <v>81</v>
      </c>
      <c r="B34" s="149"/>
      <c r="C34" s="149"/>
      <c r="D34" s="150"/>
      <c r="E34" s="26">
        <f>SUM(E21:E33)</f>
        <v>4702377.38</v>
      </c>
    </row>
    <row r="35" spans="1:7" s="27" customFormat="1" ht="15.75" x14ac:dyDescent="0.25">
      <c r="A35" s="30"/>
      <c r="B35" s="30"/>
      <c r="C35" s="30"/>
      <c r="D35" s="30"/>
      <c r="E35" s="31"/>
    </row>
    <row r="36" spans="1:7" s="27" customFormat="1" ht="15.75" x14ac:dyDescent="0.25">
      <c r="A36" s="30"/>
      <c r="B36" s="30"/>
      <c r="C36" s="30"/>
      <c r="D36" s="30"/>
      <c r="E36" s="31"/>
    </row>
    <row r="37" spans="1:7" x14ac:dyDescent="0.25">
      <c r="A37" s="32"/>
      <c r="B37" s="32"/>
      <c r="C37" s="32"/>
      <c r="D37" s="32"/>
      <c r="E37" s="32"/>
      <c r="F37" s="13"/>
      <c r="G37" s="13"/>
    </row>
    <row r="38" spans="1:7" x14ac:dyDescent="0.25">
      <c r="B38" s="16" t="s">
        <v>36</v>
      </c>
      <c r="E38" s="17" t="s">
        <v>37</v>
      </c>
      <c r="G38" s="14"/>
    </row>
    <row r="39" spans="1:7" x14ac:dyDescent="0.25">
      <c r="B39" t="s">
        <v>38</v>
      </c>
      <c r="E39" s="24" t="s">
        <v>28</v>
      </c>
      <c r="F39" s="24"/>
      <c r="G39" s="14"/>
    </row>
    <row r="40" spans="1:7" x14ac:dyDescent="0.25">
      <c r="B40" t="s">
        <v>39</v>
      </c>
      <c r="D40" s="16" t="s">
        <v>40</v>
      </c>
      <c r="E40" s="18" t="s">
        <v>29</v>
      </c>
      <c r="F40" s="18"/>
      <c r="G40" s="18"/>
    </row>
    <row r="41" spans="1:7" x14ac:dyDescent="0.25">
      <c r="D41" t="s">
        <v>27</v>
      </c>
      <c r="F41" s="13"/>
    </row>
    <row r="42" spans="1:7" x14ac:dyDescent="0.25">
      <c r="D42" t="s">
        <v>30</v>
      </c>
    </row>
    <row r="44" spans="1:7" x14ac:dyDescent="0.25">
      <c r="A44" t="s">
        <v>32</v>
      </c>
    </row>
    <row r="45" spans="1:7" x14ac:dyDescent="0.25">
      <c r="B45" t="s">
        <v>33</v>
      </c>
      <c r="D45" s="7">
        <f>SUM(D29:D44)</f>
        <v>0</v>
      </c>
    </row>
    <row r="81" spans="2:2" x14ac:dyDescent="0.25">
      <c r="B81" t="s">
        <v>26</v>
      </c>
    </row>
  </sheetData>
  <mergeCells count="4">
    <mergeCell ref="A34:D34"/>
    <mergeCell ref="A6:E6"/>
    <mergeCell ref="A7:E7"/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ingr</vt:lpstr>
      <vt:lpstr>DESEMBOLSOS NOV. 2023</vt:lpstr>
      <vt:lpstr>SUPLIDORES</vt:lpstr>
      <vt:lpstr>Hoja2</vt:lpstr>
      <vt:lpstr>'DESEMBOLSOS NOV.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Austria Taveras</cp:lastModifiedBy>
  <cp:lastPrinted>2023-12-08T17:09:48Z</cp:lastPrinted>
  <dcterms:created xsi:type="dcterms:W3CDTF">2021-04-05T13:21:24Z</dcterms:created>
  <dcterms:modified xsi:type="dcterms:W3CDTF">2023-12-08T17:12:33Z</dcterms:modified>
</cp:coreProperties>
</file>