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
    </mc:Choice>
  </mc:AlternateContent>
  <xr:revisionPtr revIDLastSave="0" documentId="8_{FEDB57D1-1EE4-46B1-9BCB-52D6E0EA9EB0}" xr6:coauthVersionLast="47" xr6:coauthVersionMax="47" xr10:uidLastSave="{00000000-0000-0000-0000-000000000000}"/>
  <bookViews>
    <workbookView xWindow="-120" yWindow="-120" windowWidth="20730" windowHeight="11040" activeTab="1" xr2:uid="{1E12A1CA-93D2-4114-BAB8-3C5A955E1520}"/>
  </bookViews>
  <sheets>
    <sheet name="REPORTE SUPLIDORES NOVIEMBRE" sheetId="7" r:id="rId1"/>
    <sheet name="DESEMBOLSO PAGOS " sheetId="5" r:id="rId2"/>
  </sheets>
  <externalReferences>
    <externalReference r:id="rId3"/>
  </externalReferences>
  <definedNames>
    <definedName name="_xlnm._FilterDatabase" localSheetId="0" hidden="1">'REPORTE SUPLIDORES NOVIEMBRE'!$A$11:$H$92</definedName>
    <definedName name="_xlnm.Print_Area" localSheetId="1">'DESEMBOLSO PAGOS '!$A$1:$E$92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2" i="7" l="1"/>
  <c r="F75" i="7"/>
  <c r="F41" i="7"/>
  <c r="E76" i="5" l="1"/>
  <c r="B76" i="5"/>
  <c r="A76" i="5"/>
  <c r="E75" i="5"/>
  <c r="B75" i="5"/>
  <c r="A75" i="5"/>
  <c r="E74" i="5"/>
  <c r="B74" i="5"/>
  <c r="A74" i="5"/>
  <c r="E73" i="5"/>
  <c r="B73" i="5"/>
  <c r="A73" i="5"/>
  <c r="E72" i="5"/>
  <c r="B72" i="5"/>
  <c r="A72" i="5"/>
  <c r="E71" i="5"/>
  <c r="B71" i="5"/>
  <c r="A71" i="5"/>
  <c r="E70" i="5"/>
  <c r="B70" i="5"/>
  <c r="A70" i="5"/>
  <c r="E69" i="5"/>
  <c r="B69" i="5"/>
  <c r="A69" i="5"/>
  <c r="E68" i="5"/>
  <c r="B68" i="5"/>
  <c r="A68" i="5"/>
  <c r="E67" i="5"/>
  <c r="B67" i="5"/>
  <c r="A67" i="5"/>
  <c r="E66" i="5"/>
  <c r="B66" i="5"/>
  <c r="A66" i="5"/>
  <c r="E65" i="5"/>
  <c r="B65" i="5"/>
  <c r="A65" i="5"/>
  <c r="E64" i="5"/>
  <c r="B64" i="5"/>
  <c r="A64" i="5"/>
  <c r="E63" i="5"/>
  <c r="B63" i="5"/>
  <c r="A63" i="5"/>
  <c r="E62" i="5"/>
  <c r="B62" i="5"/>
  <c r="A62" i="5"/>
  <c r="E61" i="5"/>
  <c r="B61" i="5"/>
  <c r="A61" i="5"/>
  <c r="E60" i="5"/>
  <c r="B60" i="5"/>
  <c r="A60" i="5"/>
  <c r="E59" i="5"/>
  <c r="B59" i="5"/>
  <c r="A59" i="5"/>
  <c r="E58" i="5"/>
  <c r="B58" i="5"/>
  <c r="A58" i="5"/>
  <c r="E57" i="5"/>
  <c r="B57" i="5"/>
  <c r="A57" i="5"/>
  <c r="E56" i="5"/>
  <c r="B56" i="5"/>
  <c r="A56" i="5"/>
  <c r="E55" i="5"/>
  <c r="B55" i="5"/>
  <c r="A55" i="5"/>
  <c r="E54" i="5"/>
  <c r="B54" i="5"/>
  <c r="A54" i="5"/>
  <c r="E53" i="5"/>
  <c r="B53" i="5"/>
  <c r="A53" i="5"/>
  <c r="E52" i="5"/>
  <c r="B52" i="5"/>
  <c r="A52" i="5"/>
  <c r="E51" i="5"/>
  <c r="B51" i="5"/>
  <c r="A51" i="5"/>
  <c r="E50" i="5"/>
  <c r="B50" i="5"/>
  <c r="A50" i="5"/>
  <c r="E49" i="5"/>
  <c r="B49" i="5"/>
  <c r="A49" i="5"/>
  <c r="E48" i="5"/>
  <c r="B48" i="5"/>
  <c r="A48" i="5"/>
  <c r="E47" i="5"/>
  <c r="B47" i="5"/>
  <c r="A47" i="5"/>
  <c r="E46" i="5"/>
  <c r="B46" i="5"/>
  <c r="A46" i="5"/>
  <c r="E45" i="5"/>
  <c r="B45" i="5"/>
  <c r="A45" i="5"/>
  <c r="E44" i="5"/>
  <c r="B44" i="5"/>
  <c r="A44" i="5"/>
  <c r="E43" i="5"/>
  <c r="B43" i="5"/>
  <c r="A43" i="5"/>
  <c r="E42" i="5"/>
  <c r="B42" i="5"/>
  <c r="A42" i="5"/>
  <c r="E41" i="5"/>
  <c r="B41" i="5"/>
  <c r="A41" i="5"/>
  <c r="E40" i="5"/>
  <c r="B40" i="5"/>
  <c r="A40" i="5"/>
  <c r="E39" i="5"/>
  <c r="B39" i="5"/>
  <c r="A39" i="5"/>
  <c r="E38" i="5"/>
  <c r="B38" i="5"/>
  <c r="A38" i="5"/>
  <c r="E37" i="5"/>
  <c r="B37" i="5"/>
  <c r="A37" i="5"/>
  <c r="E36" i="5"/>
  <c r="B36" i="5"/>
  <c r="A36" i="5"/>
  <c r="E35" i="5"/>
  <c r="B35" i="5"/>
  <c r="A35" i="5"/>
  <c r="E34" i="5"/>
  <c r="B34" i="5"/>
  <c r="A34" i="5"/>
  <c r="E33" i="5"/>
  <c r="B33" i="5"/>
  <c r="A33" i="5"/>
  <c r="E32" i="5"/>
  <c r="B32" i="5"/>
  <c r="A32" i="5"/>
  <c r="E31" i="5"/>
  <c r="B31" i="5"/>
  <c r="A31" i="5"/>
  <c r="E30" i="5"/>
  <c r="B30" i="5"/>
  <c r="A30" i="5"/>
  <c r="E29" i="5"/>
  <c r="B29" i="5"/>
  <c r="A29" i="5"/>
  <c r="E28" i="5"/>
  <c r="B28" i="5"/>
  <c r="A28" i="5"/>
  <c r="E27" i="5"/>
  <c r="B27" i="5"/>
  <c r="A27" i="5"/>
  <c r="E26" i="5"/>
  <c r="B26" i="5"/>
  <c r="A26" i="5"/>
  <c r="E25" i="5"/>
  <c r="B25" i="5"/>
  <c r="A25" i="5"/>
  <c r="E24" i="5"/>
  <c r="B24" i="5"/>
  <c r="A24" i="5"/>
  <c r="E23" i="5"/>
  <c r="B23" i="5"/>
  <c r="A23" i="5"/>
  <c r="E22" i="5"/>
  <c r="B22" i="5"/>
  <c r="A22" i="5"/>
  <c r="E21" i="5"/>
  <c r="B21" i="5"/>
  <c r="A21" i="5"/>
  <c r="E20" i="5"/>
  <c r="B20" i="5"/>
  <c r="A20" i="5"/>
  <c r="E19" i="5"/>
  <c r="B19" i="5"/>
  <c r="A19" i="5"/>
  <c r="E18" i="5"/>
  <c r="B18" i="5"/>
  <c r="A18" i="5"/>
  <c r="E17" i="5"/>
  <c r="B17" i="5"/>
  <c r="A17" i="5"/>
  <c r="E81" i="5" l="1"/>
</calcChain>
</file>

<file path=xl/sharedStrings.xml><?xml version="1.0" encoding="utf-8"?>
<sst xmlns="http://schemas.openxmlformats.org/spreadsheetml/2006/main" count="508" uniqueCount="377">
  <si>
    <t>FECHA</t>
  </si>
  <si>
    <t>CONCEPTO</t>
  </si>
  <si>
    <t>VALORES EN RD$</t>
  </si>
  <si>
    <t>RELACIÓN DE FACTURAS RECIBIDAS DE PROVEEDORES DE BIENES Y SERVICIOS</t>
  </si>
  <si>
    <t>CORRESPONDIENTE AL MES DE NOVIEMBRE,2024</t>
  </si>
  <si>
    <t>Fecha de Registro</t>
  </si>
  <si>
    <t>R.N.C</t>
  </si>
  <si>
    <t>No. Factura o Comprobante</t>
  </si>
  <si>
    <t>Nombre del Proveedor</t>
  </si>
  <si>
    <t>Concepto</t>
  </si>
  <si>
    <t>Calificación Objetal</t>
  </si>
  <si>
    <t>Monto de la deuda RD$</t>
  </si>
  <si>
    <t>Fecha límite de pago</t>
  </si>
  <si>
    <t>B1500057956</t>
  </si>
  <si>
    <t>Alcaldia Del Distrito Nacional</t>
  </si>
  <si>
    <t>Servicio de recogida de basura de Escuela Nacional de Danza, correspondiente al mes de Noviembre,2024</t>
  </si>
  <si>
    <t>221-7</t>
  </si>
  <si>
    <t>B1500057963</t>
  </si>
  <si>
    <t>Servicio de recogida de basura de la  Escuela Nacional de Artes Visuales, correspondiente al mes de Noviembre,2024</t>
  </si>
  <si>
    <t>B1500057955</t>
  </si>
  <si>
    <t>Servicio de recogida de basura de la  Dirección General de Bellas Artes, correspondiente al mes de Noviembre,2024</t>
  </si>
  <si>
    <t>B1500057954</t>
  </si>
  <si>
    <t>B1500006920</t>
  </si>
  <si>
    <t>Ayuntamiento de Santiago</t>
  </si>
  <si>
    <t>Servicio de recogida de basura de la  Escuela de Bellas Artes en Santiago, correspondiente al mes de Noviembre,2024.</t>
  </si>
  <si>
    <t>221-8</t>
  </si>
  <si>
    <t>E450000000712</t>
  </si>
  <si>
    <t>Instituto Nacional de Aguas Potables y Alcanterrillados</t>
  </si>
  <si>
    <t>Servicio de pago agua potable de la acadamia , correspondiente  al  periodo 1/10/2024 al 31/10/2024</t>
  </si>
  <si>
    <t>B150000008</t>
  </si>
  <si>
    <t>Darwin E. De Leon Rodriguez</t>
  </si>
  <si>
    <t>Servicio de alquiler local comercial c/la cruz correspondiente al mes de Noviembre, 2024.</t>
  </si>
  <si>
    <t>225-1</t>
  </si>
  <si>
    <t>B1500012054</t>
  </si>
  <si>
    <t>Grupo Alaska,SA</t>
  </si>
  <si>
    <t>Adquisición de botellones vacios, fardos de botella de agua potable,llenado de botellones de agua potable para uso en el Palacio de Bellas Artes y sus dependencias.</t>
  </si>
  <si>
    <t>231-1</t>
  </si>
  <si>
    <t>B1500012055</t>
  </si>
  <si>
    <t>B1500011406</t>
  </si>
  <si>
    <t>B1500012104</t>
  </si>
  <si>
    <t>B1500000114</t>
  </si>
  <si>
    <t>Iris Armonía Peña Minaya</t>
  </si>
  <si>
    <t xml:space="preserve">Contratación de firma de contratos y convenios de acuerdo a cuadro con relación de documentos jurídicos. </t>
  </si>
  <si>
    <t>228-7</t>
  </si>
  <si>
    <t>B150000023</t>
  </si>
  <si>
    <t>Centro Nacional de Conservación de Obras de Arte y Documentos (CENACOD)</t>
  </si>
  <si>
    <t>Servicio de mantenimiento,conservación y restauración de (3) esculturas,ubicadas en el Conservatorio de Nacional de Música.</t>
  </si>
  <si>
    <t>272-7</t>
  </si>
  <si>
    <t>B1500000473</t>
  </si>
  <si>
    <t>Maria Nieves Alvarez</t>
  </si>
  <si>
    <t>Adquisición de articulos de oficina para ser utilizados en el Palacio de Bellas Artes.</t>
  </si>
  <si>
    <t>239-2</t>
  </si>
  <si>
    <t>B1500002584</t>
  </si>
  <si>
    <t>All Office Solutions,SRL</t>
  </si>
  <si>
    <t>Contratación de servicios de impresión de documentos de esta institución.</t>
  </si>
  <si>
    <t>225-3</t>
  </si>
  <si>
    <t>B1500000284</t>
  </si>
  <si>
    <t>Global Plomo Jo Le,SRL</t>
  </si>
  <si>
    <t>Servicios de impresos para las diferentes actividades del 4to Trimestre del DEFAE</t>
  </si>
  <si>
    <t>239-9</t>
  </si>
  <si>
    <t>B1500000022</t>
  </si>
  <si>
    <t>Pichardo Almonte &amp; Asociados</t>
  </si>
  <si>
    <t>Contratación de corrección de filtraciones a techos,desmantelación ,pisos,salones de danzas,ubicados en el tercer nivel del Palacio de Bellas Artes.</t>
  </si>
  <si>
    <t>227-1</t>
  </si>
  <si>
    <t>B1500000319</t>
  </si>
  <si>
    <t>Servicios Diversos Arnaund,SRL</t>
  </si>
  <si>
    <t>Servicios de formigación para el Palacio de Bellas Artes</t>
  </si>
  <si>
    <t>228-5</t>
  </si>
  <si>
    <t>B1500000044</t>
  </si>
  <si>
    <t>Fro Service,SRL</t>
  </si>
  <si>
    <t>Contratación de servicios de lavanderia y planchado de manteles,bambalinas y banderas de la Dirección General de Bellas Artes.</t>
  </si>
  <si>
    <t>B1500000045</t>
  </si>
  <si>
    <t>B1500000192</t>
  </si>
  <si>
    <t>Duma  Group,SRL</t>
  </si>
  <si>
    <t>Adquisición de servicio de alquiler de varias reinaguración del Conservatorio de Música.</t>
  </si>
  <si>
    <t>228-6</t>
  </si>
  <si>
    <t>B1500000321</t>
  </si>
  <si>
    <t>Servicio de acondicionamiento de jardin del área sur hacia el área oeste del Palacio de Bellas Artes.</t>
  </si>
  <si>
    <t>229-1</t>
  </si>
  <si>
    <t>B1500000532</t>
  </si>
  <si>
    <t>Caramca,SRL</t>
  </si>
  <si>
    <t>Adquisición  de gaffer tapes e insumo para uso en el  Palacio de Bellas Artes.</t>
  </si>
  <si>
    <t>237-1</t>
  </si>
  <si>
    <t>B1500000758</t>
  </si>
  <si>
    <t>Instituto  Nacional de Administración Publica (INAP)</t>
  </si>
  <si>
    <t>Capacitación de la Comunicación Efectiva para los servidores publicos de esta institución.</t>
  </si>
  <si>
    <t>B1500000757</t>
  </si>
  <si>
    <t>Capacitación del Desarrollo de Competencia Compromiso con los Resultados para los servidores publicos de esta institución.</t>
  </si>
  <si>
    <t>B1500000136</t>
  </si>
  <si>
    <t>Russomar Soluciones Viales,SRL</t>
  </si>
  <si>
    <t>Contratación de servicios de pintura para el área sur del Palacio de Bellas Artes frente a la Avenida Independencia.</t>
  </si>
  <si>
    <t>B1500000047</t>
  </si>
  <si>
    <t>Iscri Group,SRL</t>
  </si>
  <si>
    <t xml:space="preserve">Adquisición de suministro e instalación de puertas en las Escuelas de Bellas Artes San Juan,San Jose de Ocoa y Santo Domingo Oeste. </t>
  </si>
  <si>
    <t>239-8</t>
  </si>
  <si>
    <t>B1500001266</t>
  </si>
  <si>
    <t>Bh Mobiliario,SRL</t>
  </si>
  <si>
    <t>Adquisición de mobiliarios para ser utilizados las áreas de la Direccion General de Bellas Artes.</t>
  </si>
  <si>
    <t>261-1</t>
  </si>
  <si>
    <t>B1500000210</t>
  </si>
  <si>
    <t>Expert Cleaner SQE,SRL</t>
  </si>
  <si>
    <t>Contratación de servicios de lavado y cristalizado de pisos en los Edificios de las Escuelas de Bellas Artes y la Escuela de Bellas Artes Santo -domingo Este.</t>
  </si>
  <si>
    <t>B1500363356</t>
  </si>
  <si>
    <t>Edeeste,S.A</t>
  </si>
  <si>
    <t>Servicio de electricidad Dirección General de Bellas Artes, correspondiente al periodo Octubre/Noviembre, 2024.</t>
  </si>
  <si>
    <t>B1500363387</t>
  </si>
  <si>
    <t>101821248</t>
  </si>
  <si>
    <t>B1500571507</t>
  </si>
  <si>
    <t>Edesur Dominicana, S. A</t>
  </si>
  <si>
    <t>Servicio de energía eléctrica de la Escuela de Bellas Artes en San Juan de la Maguana, correspondiente al periodo Octubre/Noviembre,2024.</t>
  </si>
  <si>
    <t>221-6</t>
  </si>
  <si>
    <t>B1500571506</t>
  </si>
  <si>
    <t>Servicio de energía eléctrica de la Escuela de Bellas Artes en San Cristobal, correspondiente al periodo Octubre/Noviembre,2024.</t>
  </si>
  <si>
    <t>B1500571505</t>
  </si>
  <si>
    <t>Servicio de energía eléctrica de la Escuela de Bellas Artes en  el Conservatorio Nacional de Música, correspondiente al periodo Octubre/Noviembre,2024.</t>
  </si>
  <si>
    <t>B1500571504</t>
  </si>
  <si>
    <t>Servicio de energía eléctrica de la Escuela de Bellas Artes Elila Mena ,correspondiente al periodo de Octubre /Noviembre,2024.</t>
  </si>
  <si>
    <t>E450000060426</t>
  </si>
  <si>
    <t>Compañía Dominicana de Teléfonos C X A</t>
  </si>
  <si>
    <t>Servicio telefónico del Escuela Nacional de Danza, correspondiente al mes de Noviembre, 2024.</t>
  </si>
  <si>
    <t>221-3</t>
  </si>
  <si>
    <t>E450000059768</t>
  </si>
  <si>
    <t>Servicio telefónico del Escuela Nacional de Música(Artes Visuales), correspondiente al mes de Noviembre, 2024.</t>
  </si>
  <si>
    <t>E450000061897</t>
  </si>
  <si>
    <t>B1500000172</t>
  </si>
  <si>
    <t>AUSGUSTOS DS,SRL</t>
  </si>
  <si>
    <t>Servicio de transporte de un camión tipo volteo furgon de 40 pies,para el traslado de desechos desde el Palacio de Bellas Artes hacia el vertedero.</t>
  </si>
  <si>
    <t>224-1</t>
  </si>
  <si>
    <t>E450000061176</t>
  </si>
  <si>
    <t>Servicio telefónico del Conservatorio Nacional de Música, correspondiente al mes de Noviembre 2024.</t>
  </si>
  <si>
    <t>E450000060187</t>
  </si>
  <si>
    <t>Servicio telefónico del Palacio de Bellas Artes, correspondiente al mes de Noviembre,2024.</t>
  </si>
  <si>
    <t>B1500029017</t>
  </si>
  <si>
    <t>Corporación del Acueducto y Alcantarillado de Puerto Plata</t>
  </si>
  <si>
    <t>Servicio de pago agua potable de la Escuela de Puerto Plata, correspondiente al mes de Noviembre, 2024.</t>
  </si>
  <si>
    <t>B1500001339</t>
  </si>
  <si>
    <t>Muebles y Equipos de Oficinas León Gonzalez,SRL</t>
  </si>
  <si>
    <t>B1500000050</t>
  </si>
  <si>
    <t>Adamcorp,SRL</t>
  </si>
  <si>
    <t>Adquisición de pupitres escolares para ser utilizados en el Conservatorio Nacional de Música.</t>
  </si>
  <si>
    <t>B1500000149</t>
  </si>
  <si>
    <t>Ekipar.KM</t>
  </si>
  <si>
    <t>B1500000764</t>
  </si>
  <si>
    <t>Inversiones Inogar</t>
  </si>
  <si>
    <t>B1500000214</t>
  </si>
  <si>
    <t>Burdiez y Compañía,SRL</t>
  </si>
  <si>
    <t>B1500000596</t>
  </si>
  <si>
    <t>Wendy's Muebles,SRL</t>
  </si>
  <si>
    <t>B1500000019</t>
  </si>
  <si>
    <t>Constructora Santana Fermin,SRL</t>
  </si>
  <si>
    <t>Contratación de los servicios de remozamiento de la terraza de la escuela de Artes Visuales.</t>
  </si>
  <si>
    <t>B1500000841</t>
  </si>
  <si>
    <t>Dipuglia PC Outlet Store,SRL</t>
  </si>
  <si>
    <t>Adquisición de equipos y  perifericos informaticos para uso de la Dirección General de Bellas Artes.</t>
  </si>
  <si>
    <t>261-3</t>
  </si>
  <si>
    <t>B1500000840</t>
  </si>
  <si>
    <t>Adquisición de equipos audiovisuales,fotográficos y accesorios para el Departamento de Comunicaciones de esta Dirección General de Bellas Artes.</t>
  </si>
  <si>
    <t>262-3</t>
  </si>
  <si>
    <t>B1500000454</t>
  </si>
  <si>
    <t>Data Import,SRL</t>
  </si>
  <si>
    <t>401037272</t>
  </si>
  <si>
    <t>Corporación del Acueducto y Alcantarillado de Santo Domingo</t>
  </si>
  <si>
    <t>B1500000480</t>
  </si>
  <si>
    <t>El Primo Comercial,SRL</t>
  </si>
  <si>
    <t>Adquisición de instrumentos musiccales y accesorios de instrumentos para las escuelass academicas de música de Bellas Artes.</t>
  </si>
  <si>
    <t>31/11/2024</t>
  </si>
  <si>
    <t>101821256</t>
  </si>
  <si>
    <t>B1500470005</t>
  </si>
  <si>
    <t>Edenorte Dominicana, S. A</t>
  </si>
  <si>
    <t>Servicio de energía eléctrica de la Escuela de Bellas Artes en Puerto Plata, correspondiente al mes de Noviembre,2024.</t>
  </si>
  <si>
    <t>B1500470239</t>
  </si>
  <si>
    <t>Servicio de energía eléctrica de la Escuela de Bellas Artes en Moca, correspondiente al mes de Noviembre,2024.</t>
  </si>
  <si>
    <t>B1500470488</t>
  </si>
  <si>
    <t>Servicio energía eléctrica de la Escuela de Bellas Artes en San Francisco de Macorís, correspondiente al mes de Noviembre,2024.</t>
  </si>
  <si>
    <t>B1500470524</t>
  </si>
  <si>
    <t>Servicio energía eléctrica de la Escuela de Bellas Artes en Cotuí,correspondiente al mes de Noviembre, 2024.</t>
  </si>
  <si>
    <t>B1500011391</t>
  </si>
  <si>
    <t>B1500011395</t>
  </si>
  <si>
    <t>B1500000006</t>
  </si>
  <si>
    <t>Paulina A. Morrobel Bautista</t>
  </si>
  <si>
    <t>Servicio de notificación de sentencia No.SCJ-TS-24-1245.</t>
  </si>
  <si>
    <t>B1500000002</t>
  </si>
  <si>
    <t>Instituto del Especialista IDE,SRL</t>
  </si>
  <si>
    <t>Servicios de capacitación de los Fundamentos de la C Construcción Ligera Moderna</t>
  </si>
  <si>
    <t>102017174</t>
  </si>
  <si>
    <t>E450000002218</t>
  </si>
  <si>
    <t>Humano Seguros, S. A</t>
  </si>
  <si>
    <t>Servicios de seguros complementario del personal de esta Dirección General de Bellas Artes y sus dependencias correspondiente al mes de Noviembre, 2024.</t>
  </si>
  <si>
    <t>226-3</t>
  </si>
  <si>
    <t>B1500002690</t>
  </si>
  <si>
    <t>Ramirez &amp; Mogica Envoy Pack Courier Express ,SRL</t>
  </si>
  <si>
    <t>132329882</t>
  </si>
  <si>
    <t>B1500000177</t>
  </si>
  <si>
    <t>Dejessa,SRL</t>
  </si>
  <si>
    <t>Contratación de los servicios de montaje y división de sheetrock para ser utilizados en oficinas del Palacio de Bellas Artes.</t>
  </si>
  <si>
    <t>227-2</t>
  </si>
  <si>
    <t>Progessoe,SRL</t>
  </si>
  <si>
    <t>Adquisición de cortinas enrollable tipo zebra de tela,en colorIvory,para ser utilizadas en las oficinas del Palacio de Bellas Artes.</t>
  </si>
  <si>
    <t>232-2</t>
  </si>
  <si>
    <t>B1500000251</t>
  </si>
  <si>
    <t xml:space="preserve">Batuta by Pablo Polanco </t>
  </si>
  <si>
    <t>Adquisición de servicio de producción de eventos artisticos,correspondientes a las actividades de Gestión y Difusión del trimestre T4. Eventos: Ballet Bolero del Ballet Nacional Dominicano.</t>
  </si>
  <si>
    <t>401516454</t>
  </si>
  <si>
    <t>E450000000311</t>
  </si>
  <si>
    <t>Seguro Nacional de Salud</t>
  </si>
  <si>
    <t>Servicios complementario del personal de esta Dirección General de Bellas Artes y sus dependencias correspondiente al mes de Octubre,2024.</t>
  </si>
  <si>
    <t>B1500002261</t>
  </si>
  <si>
    <t>Inversiones ND &amp; Asociados,SRL</t>
  </si>
  <si>
    <t>Adquisición de articulos comestibles para el Palacio de Bellas Artes.</t>
  </si>
  <si>
    <t>B1500004578</t>
  </si>
  <si>
    <t>GTG Industrial,SRL</t>
  </si>
  <si>
    <t>Adquisición de articulos comestibles para ser utilizados en esta Dirección General de Bellas Artes.</t>
  </si>
  <si>
    <t>E450000000922</t>
  </si>
  <si>
    <t>Santo Domingo Motors Company,S.A</t>
  </si>
  <si>
    <t>Servicio de mantenimiento de vehículo Chevrolet colrado doble Doble cabina Diesel 2024 de la Dirección General de Bellas Artes.</t>
  </si>
  <si>
    <t>132108078</t>
  </si>
  <si>
    <t>B1500000542</t>
  </si>
  <si>
    <t>Briztlantica,SRL</t>
  </si>
  <si>
    <t xml:space="preserve">Adquisición de articulos comestibles para la Direccion General de Bellas Artes. </t>
  </si>
  <si>
    <t>B1500004359</t>
  </si>
  <si>
    <t>Universidad Apec</t>
  </si>
  <si>
    <t>Capacitación (Maestria) en Gerencia y Productividad para colaboradores de esta Dirección  General de Bellas Artes.</t>
  </si>
  <si>
    <t xml:space="preserve">  </t>
  </si>
  <si>
    <r>
      <t xml:space="preserve">                                 </t>
    </r>
    <r>
      <rPr>
        <b/>
        <sz val="11"/>
        <color theme="1"/>
        <rFont val="Calibri"/>
        <family val="2"/>
        <scheme val="minor"/>
      </rPr>
      <t xml:space="preserve">                                                BALANCE AL 30 NOVIEMBRE 2024    </t>
    </r>
    <r>
      <rPr>
        <b/>
        <sz val="10"/>
        <color theme="1"/>
        <rFont val="Calibri"/>
        <family val="2"/>
        <scheme val="minor"/>
      </rPr>
      <t xml:space="preserve">                                                                        </t>
    </r>
  </si>
  <si>
    <t>Alicia Rodriguez</t>
  </si>
  <si>
    <t>Auxiliar de Contabilidad</t>
  </si>
  <si>
    <t xml:space="preserve"> Licda.Sandra Y. Ramirez Cubilete </t>
  </si>
  <si>
    <t xml:space="preserve">        Directora Administrativa y Financiera </t>
  </si>
  <si>
    <t>Licda. Austria  Taveras Castillo</t>
  </si>
  <si>
    <t xml:space="preserve"> Encargada Departamento Contabilidad</t>
  </si>
  <si>
    <t>FONDOS ASIGNACIÓN PRESUPUESTAL</t>
  </si>
  <si>
    <t>RELACIÓN DE DESEMBOLSOS NOVIEMBRE  2024</t>
  </si>
  <si>
    <t>LIBRAMIENTOS</t>
  </si>
  <si>
    <t>SUPLIDORES</t>
  </si>
  <si>
    <t>MONTO</t>
  </si>
  <si>
    <t>DIRECCION GENERAL DE BELLAS ARTES</t>
  </si>
  <si>
    <t>PAGO VIÁTICOS A LOS INTEGRANTES DEL BALLET NACIONAL DOMINICANO, QUIENES VIAJARON A  CALI Y MEDELLIN, COLOMBIA, A PARTICIPAR EN LA  PRESENTACIÓN  "BOTERO EN EL MARCO DEL FESTIVAL INTERNACIONAL DE BALLET (FINBAT), DEL 22 DE OCT.  AL 02 DE NOV. 2024</t>
  </si>
  <si>
    <t>REGION GRAFICA Y MULTISERVICIOS, SRL</t>
  </si>
  <si>
    <t>CORPORACION DEL ACUEDUCTO Y ALCANTARILLADO DE SANTO DOMINGO</t>
  </si>
  <si>
    <t>MAGNA MOTORS, SA</t>
  </si>
  <si>
    <t>PAGO DE FACTURAS E450000000635, E450000000636 POR SERVICIO DE MANTENIMIENTO DE LOS VEHÍCULOS HYUNDAI STARIA VAN AUTOMATICA DIESEL 2023 E HYUNDAI STARIA VAN MECANICA DIESEL 2022, DE ESTA DIRECCION GENERAL DE BELLAS ARTES.</t>
  </si>
  <si>
    <t>PAGO GASTOS DE TRANSPORTE POR USO DE MOTOR DE LOS MENSAJEROS EXTERNOS DE ESTA DGBA, NOVIEMBRE, 2024.</t>
  </si>
  <si>
    <t>AYUNTAMIENTO DEL MUNICIPIO DE SANTIAGO</t>
  </si>
  <si>
    <t>PAGO FACTURA B1500006920, POR SERVICIO DE ASEO URBANO A LA ESCUELA DE BELLAS ARTES EN SANTIAGO, MES DE NOVIEMBRE/2024.</t>
  </si>
  <si>
    <t>HUMANO SEGUROS S A</t>
  </si>
  <si>
    <t>PAGO FACT. No. E450000002218, POR SEGURO MEDICO COMPLEMENTARIO DEL PERSONAL DE ESTA DGBA Y SUS DEPENDENCIAS, CORRESPONDIENTE AL MES DE NOVIEMBRE, 2024.</t>
  </si>
  <si>
    <t>DEJESSA, SRL</t>
  </si>
  <si>
    <t>PAGO FACT. No. B1500000174, POR CONTRATACION DE LOS SERVICIOS DE MONTAJE Y DIVISION DE SHEETROCK PARA SER UTILIZADOS EN OFICINAS DEL PALACIO DE BELLAS ARTES.</t>
  </si>
  <si>
    <t>SEGURO NACIONAL DE SALUD</t>
  </si>
  <si>
    <t>PAGO FACT. No. E450000000311, POR SEGURO MEDICO COMPLEMENTARIO DEL PERSONAL DE ESTA DGBA, CORRESPONDIENTE NOVIEMBRE 2024.</t>
  </si>
  <si>
    <t>EMPRESA DISTRIBUIDORA DE ELECTRICIDAD DEL ESTE S A</t>
  </si>
  <si>
    <t>PAGO FACTs. Nos. B1500360245, B1500358011, POR SERVICIO ENERGIA ELECTRICA DEL PALACIO DE BELLAS ARTES Y LA ESCUELA NACIONAL DE ARTES VISUALES, PERIODO A SEPTIEMBRE-OCTUBRE/2024.</t>
  </si>
  <si>
    <t>EDESUR DOMINICANA, S.A</t>
  </si>
  <si>
    <t>PAGO VIÁTICOS A LOS COLABORADORES QUIÉNES VIAJARON AL AEROPUERTO DE PUNTA CANA, A RECOGER A  LOS BAILARINES DEL BALLET NACIONAL DOMINICANO, LOS DÍAS 02 Y 03 DE NOVIEMBRE, 2024.</t>
  </si>
  <si>
    <t>DARWIN EMILIO DE LEON RODRIGUEZ</t>
  </si>
  <si>
    <t>PAGO FACT. NO. B1500000008, POR ALQUILER DE LOCAL COMERCIAL CALLE LA CRUZ, CORRESPONDIENTE A NOVIEMBRE, 2024.</t>
  </si>
  <si>
    <t>AYUNTAMIENTO DEL DISTRITO NACIONAL</t>
  </si>
  <si>
    <t>PAGO DE FACTURAS B1500057956,57954,57963,57955, POR SERVICIO RECOGIDA DE BASURA, DE LA ESCUELA NACIONAL DE DANZA, DIRECCION GENERAL DE BELLAS ARTES Y ESCUELA NACIONAL DE ARTES VISUALES, MES NOVIEMBRE 2024.</t>
  </si>
  <si>
    <t>SANTO DOMINGO MOTORS COMPANY, SA</t>
  </si>
  <si>
    <t>PAGO FACTURA E450000000922, POR ADQUISICIÓN DE JUEGO DE ESTRIBOS ORIGINALES PARA EL VEHÍCULO INSTITUCIONAL CAMIONETA CHEVROLET COLORADO DOBLE CABINA DIESEL 2024.</t>
  </si>
  <si>
    <t>INST NAC DE AGUAS POTABLES Y ALCATARILLADOS</t>
  </si>
  <si>
    <t>PAGO FACTURA E450000000712, POR SUMINISTRO DE AGUA A LA ACADEMIA DE MÚSICA DEL MUNICIPIO DE ENRIQUILLO, CORRESPONDIENTE AL MES DE OCTUBRE, 2024</t>
  </si>
  <si>
    <t>COMPANIA DOMINICANA DE TELEFONOS C POR A</t>
  </si>
  <si>
    <t>PAGO FACT. E450000058661, POR SERVICIO TELEFONICO DEL CONSERVATORIO NACIONAL DE MUSICA MES DE OCTUBRE 2024.</t>
  </si>
  <si>
    <t>PAGO VIÁTICOS A LOS COLABORADORES QUIENES VIAJARAN A LA ESCUELA DE BELLAS ARTES DE PUERTO PLATA A SUPERVISAR LOS TRABAJOS DE  REMODELACIÓN, PREVIO A LA INAUGURACIÓN, EL DÍA 12 DE NOVIEMBRE, 2024.</t>
  </si>
  <si>
    <t>DIRECCION GENERAL DE IMPUESTOS INTERNOS</t>
  </si>
  <si>
    <t>PAGO ITBIS MES DE OCTUBRE, 2024</t>
  </si>
  <si>
    <t>PAGO DE FACTURA B1500000177 SERVICIO DE SUMINISTRO E INSTALACIÓN DE PUERTAS DE CRISTAL DEL EDIFICIO DE LAS ESCUELAS Y CONSERVATORIO NACIONAL DE MÚSICA.</t>
  </si>
  <si>
    <t>SANDY VLADIMIR PARRA COLON</t>
  </si>
  <si>
    <t>PAGO FACTURA B1500000018, POR CONFECCIÓN DE 9 CHABACANAS, PARA LOS MIEMBROS DE LA COMISIÓN DE INTEGRIDAD GUBERNAMENTAL Y CUMPLIMIENTO NORMATIVO.</t>
  </si>
  <si>
    <t>COLUMBUS NETWORKS DOMINICANA, S.A</t>
  </si>
  <si>
    <t>PAGO FACTURA E450000000564 POR SERVICIO DE INTERNET EN LA DIRECCION GENERAL DE BELLAS ARTES.</t>
  </si>
  <si>
    <t>UNIVERSIDAD APEC</t>
  </si>
  <si>
    <t>PAGO FACTURA B1500004359, SERVICIO DE CAPACITACIÓN (MAESTRÍA EN GERENCIA Y PRODUCTIVIDAD) PARA UNA COLABORADORA DE ESTA  DIRECCIÓN GENERAL DE BELLAS ARTES.</t>
  </si>
  <si>
    <t>GENIUS PRINT GRAPHIC, SRL</t>
  </si>
  <si>
    <t>PAGO DE FACTURA B1500000446 SERVICIO DE IMPRESIÓN, LETREROS, FICHAS, PARA LAS ACTIVIDADES DE LA DIRECCIÓN DE GESTIÓN Y DIFUSIÓN DEFAE DE LAS DIFERENTES ÁREAS DEL PALACIO DE BELLAS ARTES.</t>
  </si>
  <si>
    <t>GRUPO ALASKA, SA</t>
  </si>
  <si>
    <t>PAGO FACTURAS: B1500009495,10795,10796,10798, POR ADQUISICION DE BOTELLONES DE AGUA  DE 5 GALONES Y BOTELLITAS DE AGUA 16 ONZA, PARA USO DEL PALACIO DE BELLA ARTES Y SUS DESPENDENCIAS.</t>
  </si>
  <si>
    <t>PA CATERING, SRL</t>
  </si>
  <si>
    <t>PAGO FACTs. E450000000261-0262,0264,0265, POR CONTRATACION DE SERVICIOS DE CATERING PARA SER UTILIZADOS EN LAS DIFERENTES ACTIVIDADES DE ESTA INSTITUCION.</t>
  </si>
  <si>
    <t>BATUTA BY PABLO POLANCO, SRL</t>
  </si>
  <si>
    <t>PAGO FACT. No. B1500000251, POR SERVICIOS DE MONTAJE Y PRODUCCION DE EVENTOS ARTISTICOS, CORRESPONDIENTE A LAS ACTIVIDADES DE LA DIRECCION DE GESTION Y DIFUSION DE LAS ARTES.</t>
  </si>
  <si>
    <t>PAGO DE FACTURA E450000059768 POR SERVICIO TELEFÓNICO DE LA ESCUELA NACIONAL DE ARTES VISUALES, CORRESPONDIENTE A NOVIEMBRE 2024.</t>
  </si>
  <si>
    <t>CORPORACION DE ACUEDUCTO Y ALCANTARILLADO DE PTO PLATA</t>
  </si>
  <si>
    <t>PAGO FACTURA No. B1500029017, POR SERVICIO DE AGUA DE LA ESCUELA DE BELLAS ARTES DE PUERTO PLATA, CORRESPONDIENTE A NOVIEMBRE 2024.</t>
  </si>
  <si>
    <t>EDENORTE DOMINICANA S A</t>
  </si>
  <si>
    <t>PAGO FACTs. B1500470005-470524,470488,470239, POR SERVICIO DE ENERGIA ELECTRICA DE LAS ESCUELAS DE BELLAS ARTES DE PUERTO PLATA, MOCA, COTUI Y SAN FCO. DE MACORIS, MES DE NOVIEMBRE, 2024.</t>
  </si>
  <si>
    <t>LEVEL MAX, SRL</t>
  </si>
  <si>
    <t>PAGO FACTURA B1500000337, POR CAPACITACIÓN NUEVO MARCO NORMATIVO PARA EL FORTALECIMIENTO INSTITUCIONAL DEL SISTEMA DE COMPRAS Y CONTRATACIONES PÚBLICAS.</t>
  </si>
  <si>
    <t>PAGO VIÁTICOS A LOS COLABORADORES QUIENES VIAJARAN A LA ESCUELA DE BELLAS ARTES DE SANTIAGO A LLEVAR UN TANQUE DE AGUA, DOS MÁQUINAS PODADORAS, 4 ABANICOS DE TECHOS, CABALLETES Y 4 PANCHA DE PLAYWOOD, EL DÍA 21 DE NOV, 2024.</t>
  </si>
  <si>
    <t>DISLA URIBE KONCEPTO, SRL</t>
  </si>
  <si>
    <t>PAGO FACTs. No. B1500003538 y B1500003537, POR CONTRATACION DE LOS SERVICIOS DE CATERING   Y ALQUILER DE 4 MESAS ALTAS TIPO BAR PARA SER UTILIZADOS EN LA ACTIVIDAD DE DONARTE.</t>
  </si>
  <si>
    <t>MIGUEL CUELLO CORREDORES DE SEGUROS, SRL</t>
  </si>
  <si>
    <t>PAGO FACT. B1500000006 POR CONTRATACIÓN DE LOS SEGUROS PARA LOS VEHÍCULOS PROPIEDAD DEL PALACIO DE BELLAS ARTES.</t>
  </si>
  <si>
    <t>PICHARDO ALMONTE &amp; ASOCIADOS INGENIEROS &amp; ARQUITECTOS, SRL</t>
  </si>
  <si>
    <t>PAGO FACT.  B1500000022 POR SERVICIO PARA LA CORRECCIÓN DE FILTRACIONES DE TECHOS EN SALONES DE ENSAYOS DE DANZAS DEL TERCER NIVEL DEL PALACIO DE BELLAS ARTES.</t>
  </si>
  <si>
    <t>PAGO FACTs. B1500011391,11395,11383 POR ADQUISICION DE BOTELLONES DE AGUA DE 5 GALONES PARA USO DEL PALACIO DE BELLA ARTES.</t>
  </si>
  <si>
    <t>GLOBAL PROMO JO LE, SRL</t>
  </si>
  <si>
    <t>PAGO DE FACTURA B1500000284 POR IMPRESIONES DE 2 TÓTEM DE 2 CARAS, CARPETAS PARA CERTIFICADOS, BACKPANEL  PARA FOTOS GRADUANDOS, PLACAS DE RECONOCIMIENTO Y BROCHURES, PARA LA GRADUACIÓN COLECTIVA DE LAS ESCUELAS DE BELLAS ARTES.</t>
  </si>
  <si>
    <t>PAGO FACT. E450000060187, POR SERVICIO TELEFÓNICO (CENTRAL) DEL PALACIO DE BELLAS ARTES, MES DE NOVIEMBRE, 2024.</t>
  </si>
  <si>
    <t>ALL OFFICE SOLUTIONS TS, SRL</t>
  </si>
  <si>
    <t>PAGO FACT. No. B1500002584, POR SERVICIO DE RENTA DE FOTOCOPIADORAS E IMPRESORAS, PARA ESTA DIRECCION GENERAL DE BELLAS ARTES.</t>
  </si>
  <si>
    <t>AUGUSTOS DS, SRL</t>
  </si>
  <si>
    <t>PAGO FACTURA B1500000172, POR SERVICIO DE TRANSPORTE DE UN (1) CAMIÓN TIPO VOLTEO FURGÓN DE 40 PIES, PARA EL TRASLADO DE DESECHOS DESDE EL PALACIO DE BELLAS ARTES HACIA EL VERTEDERO.</t>
  </si>
  <si>
    <t>SERVICIOS DIVERSOS ARNAUD, SRL</t>
  </si>
  <si>
    <t>PAGO FACT. No. B1500000319, POR SERVICIO DE FUMIGACION GENERAL EN EL PALACIO DE BELLAS ARTES Y EDIFICIO DE LAS ESCUELAS DE BELLAS ARTES.</t>
  </si>
  <si>
    <t>INVERSIONES ND &amp; ASOCIADOS, SRL</t>
  </si>
  <si>
    <t>PAGO FACTURA B1500002261, POR ADQUISICIÓN ESPEJOS PARA LOS BAÑOS SALA MÁXIMO AVILÉS BLONDA DE ESTA DIRECCIÓN GENERAL DE BELLAS ARTES.</t>
  </si>
  <si>
    <t>GRUPO BRIZATLANTICA DEL CARIBE, SRL</t>
  </si>
  <si>
    <t>PAGO FACTURA B1500000542, POR ADQUISICIÓN DE ARTÍCULOS COMESTIBLES (CAFÉ), PARA EL PALACIO DE BELLAS ARTES.</t>
  </si>
  <si>
    <t>CENTRO NACIONAL DE CONSERVACION DE DOCUMENTOS</t>
  </si>
  <si>
    <t>PAGO FACT. No.B1500000023 PROYECTO DE CONSERVACION Y RESTAURACION DE TRES (3) BIENES PROPIEDAD DEL CONSERVATORIO NACIONAL DE MUSICA.</t>
  </si>
  <si>
    <t>IRIS ARMONIA PEÑA MINAYA</t>
  </si>
  <si>
    <t>PAGO FACTURA B1500000114, POR SERVICIO DE FIRMA, LEGALIZACIÓN DE CONTRATO Y CONVENIO DE ACUERDOS.</t>
  </si>
  <si>
    <t>PAGO ITBIS, CORRESPONDIENTE AL MES DE OCTUBRE 2024.</t>
  </si>
  <si>
    <t>FRO SERVICES S.R.L</t>
  </si>
  <si>
    <t>PAGO FACTs. Nos. B1500000035,0040,0044,0045 POR CONTRATACION DE SERVICIOS DE LAVADO Y PLANCHADO DE MANTELES, BAMBALINAS,BANDERAS Y PAÑOS DE LA DIRECCION GENERAL DE BELLAS ARTES.</t>
  </si>
  <si>
    <t>PAGO VIÁTICOS A LOS COLABORADORES QUIENES VIAJARAN AL SEIBO A UNA REUNIÓN CON EL DIPUTADO DE ESA PROVINCIA, EL DÍA 03 DE DICIEMBRE, 2024.</t>
  </si>
  <si>
    <t>RUSSOMAR SOLUCIONES VIALES, SRL</t>
  </si>
  <si>
    <t>PAGO FACTURA B1500000136, POR  SERVICIOS DE PINTURA DE PAREDES FRONTALES DEL AREA SUR DEL PALACIO DE BELLAS ARTES, FRENTE A LA AVENIDA INDEPENDENCIA.</t>
  </si>
  <si>
    <t>INSTITUTO DEL ESPECIALISTA IDE , SRL</t>
  </si>
  <si>
    <t>PAGO FACT.B1500000002 POR PARTICIPACION EN DIPLOMADO DE CONSTRUCCION LIGERA MODERNA, IMPARTIDO A COLABORADORES, DEL 9 DE MARZO HASTA EL MES DE JULIO DEL 2024.</t>
  </si>
  <si>
    <t>CORAMCA, SRL</t>
  </si>
  <si>
    <t>PAGO FACTURA B1500000532, POR ADQUISICIÓN DE LÍQUIDO DE HUMO, PINTURA GRIS GRAFITO, GAFFER TAPES, BLANCOS, GRIS Y NEGROS, PARA SER UTILIZADOS POR LA DIRECCIÓN DE GESTIÓN Y DIFUSIÓN DE LAS ARTES.</t>
  </si>
  <si>
    <t>PAGO FACTURAS E450000060426, E450000057896, PAGO POR SERVICIO TELEFONICO EN LA ESCUELA NACIONAL DE DANZA MESES OCTUBRE Y NOVIEMBRE 2024, ANEXO NOTA ACLARATORIA.</t>
  </si>
  <si>
    <t>INSTITUTO NACIONAL DE ADMINISTRACION PUBLICA</t>
  </si>
  <si>
    <t>PAGO FACTURAS B1500000756, 757, POR CURSOS DE "SUPERVISIÓN EFECTIVA", DEL 10  AL 14 DE JUNIO Y DESARROLLO DE COMPETENCIA COMPROMISO CON DE LOS RESULTADOS, DEL 11 AL 13 DE SEPT. 2024, PARA COLABORADORES DE ESTA DIRECCIÓN GENERAL DE BELLAS ARTES.</t>
  </si>
  <si>
    <t>PAGO FACTURA B1500000182, POR SERVICIO DE REPARACIÓN DE LOS BAÑOS DEL SÓTANO Y PRIMER PISO DEL EDIFICIO DE LAS ESCUELAS DE BELLAS ARTES.</t>
  </si>
  <si>
    <t>PAGO FACTURA E450000061176, POR SERVICIO TELEFONICO DEL CONSERVATORIO NACIONAL DE MUSICA MES DE NOVIEMBRE, 2024.</t>
  </si>
  <si>
    <t>PAGO FACTURA E450000061897 POR SERVICIO DE TELEFONO (FLOTA) DEL PALACIO DE BELLAS ARTES, MES DE NOVIEMBRE 2024.</t>
  </si>
  <si>
    <t>MUEBLES Y EQUIPOS PARA OFICINA LEÓN GONZALEZ, SRL</t>
  </si>
  <si>
    <t>PAGO FACTURA B1500001339  POR ADQUISICION DE ARCHIVOS DE METAL 4 GAV. PARA SER UTILIZADOS EN LAS OFICINAS DEL PALACIO DE BELLAS ARTES.</t>
  </si>
  <si>
    <t>LUXON SOLUCIONES Y SERVICIOS AUDIOVISUALES, SRL</t>
  </si>
  <si>
    <t>PAGO FACT. B1500000066, POR ADQUISICIÓN DE  SAXOFONES, TROMBONES, TROMPETAS, CAÑAS, ACEITE Y GRASA PARA INSTRUMENTOS MUSICALES, PARA LAS ESCUELAS Y ACADEMIAS DE MÚSICA DE ESTA DIRECCIÓN GENERAL DE BELLAS ARTES.</t>
  </si>
  <si>
    <t>WENDY'S MUEBLES, SRL</t>
  </si>
  <si>
    <t>PAGO FACTURA B1500000596 POR ADQUISICIÓN DE PIZARRAS DE CORCHO, PARA SER UTILIZADOS EN LAS OFICINAS DEL PALACIO DE BELLAS ARTES Y SUS DEPENDENCIAS.</t>
  </si>
  <si>
    <t>BURDIEZ Y COMPANIA, SRL</t>
  </si>
  <si>
    <t>PAGO FACTURA B1500000214, POR ADQUISICIÓN DE ARCHIVOS DE 3 Y 5 GAVETAS Y SILLONES EJECUTIVO, PARA SER UTILIZADOS EN LAS OFICINAS DEL PALACIO DE BELLAS ARTES Y SUS DEPENDENCIAS.</t>
  </si>
  <si>
    <t>29/11/2024</t>
  </si>
  <si>
    <t>3077</t>
  </si>
  <si>
    <t>EL PRIMO COMERCIAL, SRL</t>
  </si>
  <si>
    <t>PAGO FACTURA B1500000480, POR ADQUISICIÓN DE TECLADOS CLÁSICO, HIT HAT CON PEDESTAL DE PLÁSTICO Y BATERÍAS, PARA LAS ESCUELAS Y ACADEMIAS DE MÚSICA DE ESTA DIRECCIÓN GENERAL DE BELLAS ARTES.</t>
  </si>
  <si>
    <t>3079</t>
  </si>
  <si>
    <t>EKIPAR KM, SRL</t>
  </si>
  <si>
    <t>PAGO FACTURA B1500000149, POR ADQUISICIÓN DE MESA RECTANGULAR PARA BIBLIOTECA DE 10 SILLAS, DEL CONSERVATORIO NACIONAL DE MÚSICA.</t>
  </si>
  <si>
    <t>3081</t>
  </si>
  <si>
    <t>INVERSIONES INOGAR, SRL</t>
  </si>
  <si>
    <t>PAGO FACTURA B1500000764, POR ADQUISICIÓN DE LIBREROS BLANCO PARA EL  CONSERVATORIO NACIONAL DE MÚSICA.</t>
  </si>
  <si>
    <t>3085</t>
  </si>
  <si>
    <t>PROGESSOE, SRL</t>
  </si>
  <si>
    <t>PAGO FACTURA B1500000136, POR ADQUISICIÓN DE CORTINAS ENROLLABLE TIPO ZEBRA DE TELA, EN COLOR IVORY PARA SER UTILIZADAS EN LAS DIFERENTES OFICINAS DEL PALACIO DE BELLAS ARTES.</t>
  </si>
  <si>
    <t>BALANCE AL 30  DE  NOVIEMBRE,2024.</t>
  </si>
  <si>
    <t>Licda. Gisselle Montilla</t>
  </si>
  <si>
    <t xml:space="preserve">Licda. Virginia D Oleo. </t>
  </si>
  <si>
    <t>Contadora Division de Presupuesto</t>
  </si>
  <si>
    <t xml:space="preserve">  Encargada Division de  Presupuesto</t>
  </si>
  <si>
    <t xml:space="preserve">  Lic.Sandra Y. Ramirez Cubilete </t>
  </si>
  <si>
    <t>Encargada Departamento Contabilidad</t>
  </si>
  <si>
    <t xml:space="preserve">  Directora Administrativa y Financiera </t>
  </si>
  <si>
    <t>PAGO FACTURAS . No. B1500000004-0005, 0006,0007,0008 POR SERVICIOS DE IMPRESIÓN, PARA LAS DIFERENTES ACTIVIDADES DE LA DIRECCION DE GESTION Y DIFUSION Y DEL DEFAE SEÑALIZACION E IDENTIFICACION DE LAS AREAS DEL PALACIO DE BELLAS ARTES.</t>
  </si>
  <si>
    <t>PAGO FACTURAS No. B1500150569-150133,150143,150132, 150767,150188 POR SERVICIO DE AGUA EN LA DGBA, ESC. NACIONAL DE BELLAS ARTES, CONSERVATORIO NAC. DE MUSICA Y ESC. DE ARTES VISUALES, PERIODO OCTUBRE 2024.</t>
  </si>
  <si>
    <t>PAGO DE FACTURAS No. B1500564783,564782,564781,564784, PORN SERVICIO DE ENERGIA ELECTRICA DE LAS ESCUELAS DE BELLAS ARTES EN SAN CRISTOBAL, ELILA MENA, SAN JUAN, Y EL CONSERVATORIO NAC. DE MUSICA, PERIODO SEPT-OCT/2024.</t>
  </si>
  <si>
    <t>B1500000051</t>
  </si>
  <si>
    <t>B1500000196</t>
  </si>
  <si>
    <t>AS Servicios Contra Incendios</t>
  </si>
  <si>
    <t>Adquisición de exteriores y rellenado de los existente en las diferentes áreas del Palacio de Bellas Artes.</t>
  </si>
  <si>
    <t>B1500152114</t>
  </si>
  <si>
    <t>Servicio de agua potable del Conservatorio Nacional de Música,correspondiente al mes de Noviembre, 2024.</t>
  </si>
  <si>
    <t>B1500152693</t>
  </si>
  <si>
    <t>Servicio de agua potable del Escuela Nacional de Bellas Artes,correspondiente al mes de Noviembre, 2024.</t>
  </si>
  <si>
    <t>B1500152069</t>
  </si>
  <si>
    <t>Servicio de agua potable del Conservatorio Nacional de Música,  correspondiente al mes de Noviembre,2024.</t>
  </si>
  <si>
    <t>B1500152059</t>
  </si>
  <si>
    <t>B1500152058</t>
  </si>
  <si>
    <t>B1500152495</t>
  </si>
  <si>
    <t>Servicio de agua potable de la Dirección General de Bellas Artes,  correspondiente al mes de Noviembre,2024.</t>
  </si>
  <si>
    <r>
      <t>Servicio telefónico del Palacio de Bellas Artes (</t>
    </r>
    <r>
      <rPr>
        <b/>
        <sz val="11"/>
        <color rgb="FF000000"/>
        <rFont val="Arial"/>
        <family val="2"/>
      </rPr>
      <t>FLOTAS</t>
    </r>
    <r>
      <rPr>
        <sz val="11"/>
        <color rgb="FF000000"/>
        <rFont val="Arial"/>
        <family val="2"/>
      </rPr>
      <t>), correspondiente al mes de Noviebre,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</si>
</sst>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_-;\-* #,##0.00_-;_-* &quot;-&quot;??_-;_-@_-"/>
  </numFmts>
  <fonts count="24"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sz val="11"/>
      <color theme="1"/>
      <name val="Arial"/>
      <family val="2"/>
    </font>
    <font>
      <sz val="10"/>
      <color indexed="8"/>
      <name val="Arial"/>
      <family val="2"/>
    </font>
    <font>
      <b/>
      <sz val="12"/>
      <color theme="1"/>
      <name val="Calibri"/>
      <family val="2"/>
      <scheme val="minor"/>
    </font>
    <font>
      <b/>
      <sz val="12"/>
      <color theme="1"/>
      <name val="Arial"/>
      <family val="2"/>
    </font>
    <font>
      <b/>
      <sz val="10"/>
      <color theme="1"/>
      <name val="Calibri"/>
      <family val="2"/>
      <scheme val="minor"/>
    </font>
    <font>
      <sz val="10"/>
      <color theme="1"/>
      <name val="Calibri"/>
      <family val="2"/>
      <scheme val="minor"/>
    </font>
    <font>
      <sz val="12"/>
      <color theme="1"/>
      <name val="Calibri"/>
      <family val="2"/>
      <scheme val="minor"/>
    </font>
    <font>
      <sz val="12"/>
      <color theme="1"/>
      <name val="Arial"/>
      <family val="2"/>
    </font>
    <font>
      <b/>
      <sz val="12"/>
      <color rgb="FFFF0000"/>
      <name val="Calibri"/>
      <family val="2"/>
      <scheme val="minor"/>
    </font>
    <font>
      <b/>
      <u/>
      <sz val="12"/>
      <color theme="1"/>
      <name val="Calibri"/>
      <family val="2"/>
      <scheme val="minor"/>
    </font>
    <font>
      <u/>
      <sz val="10"/>
      <color theme="1"/>
      <name val="Calibri"/>
      <family val="2"/>
      <scheme val="minor"/>
    </font>
    <font>
      <sz val="11"/>
      <color indexed="8"/>
      <name val="Calibri"/>
      <family val="2"/>
      <scheme val="minor"/>
    </font>
    <font>
      <b/>
      <sz val="14"/>
      <color theme="1"/>
      <name val="Calibri"/>
      <family val="2"/>
      <scheme val="minor"/>
    </font>
    <font>
      <b/>
      <sz val="11"/>
      <color indexed="8"/>
      <name val="Calibri"/>
      <family val="2"/>
    </font>
    <font>
      <b/>
      <sz val="12"/>
      <color indexed="8"/>
      <name val="Calibri"/>
      <family val="2"/>
      <scheme val="minor"/>
    </font>
    <font>
      <sz val="12"/>
      <color indexed="8"/>
      <name val="Calibri"/>
      <family val="2"/>
      <scheme val="minor"/>
    </font>
    <font>
      <sz val="11"/>
      <name val="Arial"/>
      <family val="2"/>
    </font>
    <font>
      <sz val="11"/>
      <color rgb="FF000000"/>
      <name val="Arial"/>
      <family val="2"/>
    </font>
    <font>
      <b/>
      <sz val="11"/>
      <color rgb="FF000000"/>
      <name val="Arial"/>
      <family val="2"/>
    </font>
    <font>
      <sz val="11"/>
      <color rgb="FF212529"/>
      <name val="Arial"/>
      <family val="2"/>
    </font>
  </fonts>
  <fills count="5">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indexed="64"/>
      </left>
      <right/>
      <top/>
      <bottom/>
      <diagonal/>
    </border>
    <border>
      <left/>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diagonal/>
    </border>
  </borders>
  <cellStyleXfs count="4">
    <xf numFmtId="0" fontId="0" fillId="0" borderId="0"/>
    <xf numFmtId="43" fontId="1" fillId="0" borderId="0" applyFont="0" applyFill="0" applyBorder="0" applyAlignment="0" applyProtection="0"/>
    <xf numFmtId="164" fontId="1" fillId="0" borderId="0" applyFont="0" applyFill="0" applyBorder="0" applyAlignment="0" applyProtection="0"/>
    <xf numFmtId="0" fontId="15" fillId="0" borderId="0"/>
  </cellStyleXfs>
  <cellXfs count="114">
    <xf numFmtId="0" fontId="0" fillId="0" borderId="0" xfId="0"/>
    <xf numFmtId="0" fontId="4" fillId="0" borderId="1" xfId="0" applyFont="1" applyBorder="1" applyAlignment="1">
      <alignment horizontal="left" vertical="center"/>
    </xf>
    <xf numFmtId="0" fontId="4" fillId="0" borderId="1" xfId="0" applyFont="1" applyBorder="1" applyAlignment="1">
      <alignment horizontal="left" vertical="center" wrapText="1"/>
    </xf>
    <xf numFmtId="14" fontId="4" fillId="0" borderId="1" xfId="0" applyNumberFormat="1" applyFont="1" applyBorder="1" applyAlignment="1">
      <alignment horizontal="left" vertical="center"/>
    </xf>
    <xf numFmtId="0" fontId="10" fillId="3" borderId="0" xfId="0" applyFont="1" applyFill="1" applyAlignment="1">
      <alignment horizontal="left"/>
    </xf>
    <xf numFmtId="0" fontId="10" fillId="3" borderId="0" xfId="0" applyFont="1" applyFill="1"/>
    <xf numFmtId="0" fontId="10" fillId="3" borderId="0" xfId="0" applyFont="1" applyFill="1" applyAlignment="1">
      <alignment horizontal="center" vertical="center"/>
    </xf>
    <xf numFmtId="0" fontId="10" fillId="3" borderId="0" xfId="0" applyFont="1" applyFill="1" applyAlignment="1">
      <alignment horizontal="right"/>
    </xf>
    <xf numFmtId="0" fontId="11" fillId="0" borderId="0" xfId="0" applyFont="1" applyAlignment="1">
      <alignment vertical="center"/>
    </xf>
    <xf numFmtId="164" fontId="11" fillId="0" borderId="0" xfId="2" applyFont="1" applyFill="1" applyAlignment="1">
      <alignment vertical="center"/>
    </xf>
    <xf numFmtId="164" fontId="6" fillId="4" borderId="3" xfId="0" applyNumberFormat="1" applyFont="1" applyFill="1" applyBorder="1"/>
    <xf numFmtId="164" fontId="6" fillId="4" borderId="5" xfId="0" applyNumberFormat="1" applyFont="1" applyFill="1" applyBorder="1"/>
    <xf numFmtId="43" fontId="0" fillId="0" borderId="0" xfId="0" applyNumberFormat="1"/>
    <xf numFmtId="0" fontId="9" fillId="3" borderId="0" xfId="0" applyFont="1" applyFill="1" applyAlignment="1">
      <alignment horizontal="center"/>
    </xf>
    <xf numFmtId="0" fontId="9" fillId="3" borderId="0" xfId="0" applyFont="1" applyFill="1" applyAlignment="1">
      <alignment horizontal="left"/>
    </xf>
    <xf numFmtId="0" fontId="9" fillId="3" borderId="0" xfId="0" applyFont="1" applyFill="1"/>
    <xf numFmtId="0" fontId="9" fillId="3" borderId="0" xfId="0" applyFont="1" applyFill="1" applyAlignment="1">
      <alignment vertical="center"/>
    </xf>
    <xf numFmtId="164" fontId="6" fillId="3" borderId="0" xfId="2" applyFont="1" applyFill="1" applyAlignment="1">
      <alignment horizontal="right"/>
    </xf>
    <xf numFmtId="0" fontId="9" fillId="3" borderId="6" xfId="0" applyFont="1" applyFill="1" applyBorder="1" applyAlignment="1">
      <alignment horizontal="right"/>
    </xf>
    <xf numFmtId="43" fontId="12" fillId="3" borderId="0" xfId="0" applyNumberFormat="1" applyFont="1" applyFill="1" applyAlignment="1">
      <alignment horizontal="right"/>
    </xf>
    <xf numFmtId="0" fontId="9" fillId="3" borderId="0" xfId="0" applyFont="1" applyFill="1" applyAlignment="1">
      <alignment horizontal="right"/>
    </xf>
    <xf numFmtId="49" fontId="14" fillId="3" borderId="0" xfId="0" applyNumberFormat="1" applyFont="1" applyFill="1" applyAlignment="1">
      <alignment wrapText="1"/>
    </xf>
    <xf numFmtId="0" fontId="14" fillId="3" borderId="0" xfId="0" applyFont="1" applyFill="1" applyAlignment="1">
      <alignment vertical="center"/>
    </xf>
    <xf numFmtId="14" fontId="9" fillId="3" borderId="0" xfId="0" applyNumberFormat="1" applyFont="1" applyFill="1" applyAlignment="1">
      <alignment horizontal="right"/>
    </xf>
    <xf numFmtId="14" fontId="9" fillId="3" borderId="0" xfId="0" applyNumberFormat="1" applyFont="1" applyFill="1" applyAlignment="1">
      <alignment horizontal="center"/>
    </xf>
    <xf numFmtId="0" fontId="6" fillId="0" borderId="0" xfId="0" applyFont="1"/>
    <xf numFmtId="14" fontId="8" fillId="3" borderId="0" xfId="0" applyNumberFormat="1" applyFont="1" applyFill="1" applyAlignment="1">
      <alignment horizontal="right"/>
    </xf>
    <xf numFmtId="0" fontId="8" fillId="0" borderId="0" xfId="0" applyFont="1" applyAlignment="1">
      <alignment horizontal="left"/>
    </xf>
    <xf numFmtId="0" fontId="3" fillId="3" borderId="0" xfId="0" applyFont="1" applyFill="1" applyAlignment="1">
      <alignment horizontal="center"/>
    </xf>
    <xf numFmtId="0" fontId="3" fillId="3" borderId="0" xfId="0" applyFont="1" applyFill="1" applyAlignment="1">
      <alignment horizontal="left"/>
    </xf>
    <xf numFmtId="0" fontId="3" fillId="3" borderId="0" xfId="0" applyFont="1" applyFill="1"/>
    <xf numFmtId="0" fontId="3" fillId="3" borderId="0" xfId="0" applyFont="1" applyFill="1" applyAlignment="1">
      <alignment vertical="center"/>
    </xf>
    <xf numFmtId="0" fontId="3" fillId="3" borderId="0" xfId="0" applyFont="1" applyFill="1" applyAlignment="1">
      <alignment horizontal="right"/>
    </xf>
    <xf numFmtId="0" fontId="0" fillId="3" borderId="0" xfId="0" applyFill="1" applyAlignment="1">
      <alignment horizontal="center"/>
    </xf>
    <xf numFmtId="0" fontId="0" fillId="3" borderId="0" xfId="0" applyFill="1" applyAlignment="1">
      <alignment horizontal="left"/>
    </xf>
    <xf numFmtId="0" fontId="0" fillId="3" borderId="0" xfId="0" applyFill="1"/>
    <xf numFmtId="0" fontId="0" fillId="3" borderId="0" xfId="0" applyFill="1" applyAlignment="1">
      <alignment vertical="center"/>
    </xf>
    <xf numFmtId="0" fontId="0" fillId="3" borderId="0" xfId="0" applyFill="1" applyAlignment="1">
      <alignment horizontal="right"/>
    </xf>
    <xf numFmtId="0" fontId="0" fillId="3" borderId="7" xfId="0" applyFill="1" applyBorder="1" applyAlignment="1">
      <alignment horizontal="right"/>
    </xf>
    <xf numFmtId="0" fontId="15" fillId="0" borderId="0" xfId="3"/>
    <xf numFmtId="49" fontId="17" fillId="4" borderId="8" xfId="3" applyNumberFormat="1" applyFont="1" applyFill="1" applyBorder="1" applyAlignment="1">
      <alignment horizontal="left"/>
    </xf>
    <xf numFmtId="49" fontId="17" fillId="4" borderId="9" xfId="3" applyNumberFormat="1" applyFont="1" applyFill="1" applyBorder="1" applyAlignment="1">
      <alignment horizontal="center"/>
    </xf>
    <xf numFmtId="0" fontId="15" fillId="0" borderId="10" xfId="3" applyBorder="1"/>
    <xf numFmtId="0" fontId="18" fillId="0" borderId="1" xfId="3" applyFont="1" applyBorder="1"/>
    <xf numFmtId="4" fontId="18" fillId="0" borderId="1" xfId="3" applyNumberFormat="1" applyFont="1" applyBorder="1"/>
    <xf numFmtId="0" fontId="19" fillId="0" borderId="4" xfId="3" applyFont="1" applyBorder="1"/>
    <xf numFmtId="0" fontId="10" fillId="0" borderId="0" xfId="3" applyFont="1"/>
    <xf numFmtId="0" fontId="6" fillId="0" borderId="4" xfId="3" applyFont="1" applyBorder="1" applyAlignment="1">
      <alignment horizontal="center" wrapText="1"/>
    </xf>
    <xf numFmtId="0" fontId="6" fillId="0" borderId="0" xfId="3" applyFont="1"/>
    <xf numFmtId="0" fontId="6" fillId="0" borderId="0" xfId="3" applyFont="1" applyAlignment="1">
      <alignment horizontal="center" wrapText="1"/>
    </xf>
    <xf numFmtId="0" fontId="10" fillId="0" borderId="0" xfId="3" applyFont="1" applyAlignment="1">
      <alignment wrapText="1"/>
    </xf>
    <xf numFmtId="0" fontId="10" fillId="0" borderId="0" xfId="3" applyFont="1" applyAlignment="1">
      <alignment horizontal="center" wrapText="1"/>
    </xf>
    <xf numFmtId="0" fontId="19" fillId="0" borderId="0" xfId="3" applyFont="1"/>
    <xf numFmtId="0" fontId="5" fillId="0" borderId="0" xfId="3" applyFont="1" applyAlignment="1">
      <alignment vertical="center"/>
    </xf>
    <xf numFmtId="0" fontId="10" fillId="3" borderId="0" xfId="0" applyFont="1" applyFill="1" applyAlignment="1">
      <alignment horizontal="center"/>
    </xf>
    <xf numFmtId="43" fontId="15" fillId="0" borderId="0" xfId="1" applyFont="1"/>
    <xf numFmtId="15" fontId="5" fillId="0" borderId="1" xfId="3" applyNumberFormat="1" applyFont="1" applyFill="1" applyBorder="1" applyAlignment="1">
      <alignment horizontal="center" vertical="center"/>
    </xf>
    <xf numFmtId="49" fontId="5" fillId="0" borderId="11" xfId="3" applyNumberFormat="1" applyFont="1" applyFill="1" applyBorder="1" applyAlignment="1">
      <alignment horizontal="left" vertical="center"/>
    </xf>
    <xf numFmtId="49" fontId="5" fillId="0" borderId="12" xfId="3" applyNumberFormat="1" applyFont="1" applyFill="1" applyBorder="1" applyAlignment="1">
      <alignment horizontal="left" vertical="center"/>
    </xf>
    <xf numFmtId="0" fontId="5" fillId="0" borderId="12" xfId="3" applyFont="1" applyFill="1" applyBorder="1" applyAlignment="1">
      <alignment horizontal="left" vertical="center" wrapText="1"/>
    </xf>
    <xf numFmtId="4" fontId="5" fillId="0" borderId="13" xfId="3" applyNumberFormat="1" applyFont="1" applyFill="1" applyBorder="1" applyAlignment="1">
      <alignment horizontal="right" vertical="center"/>
    </xf>
    <xf numFmtId="49" fontId="5" fillId="0" borderId="3" xfId="3" applyNumberFormat="1" applyFont="1" applyFill="1" applyBorder="1" applyAlignment="1">
      <alignment horizontal="left" vertical="center"/>
    </xf>
    <xf numFmtId="49" fontId="5" fillId="0" borderId="1" xfId="3" applyNumberFormat="1" applyFont="1" applyFill="1" applyBorder="1" applyAlignment="1">
      <alignment horizontal="left" vertical="center"/>
    </xf>
    <xf numFmtId="0" fontId="5" fillId="0" borderId="1" xfId="3" applyFont="1" applyFill="1" applyBorder="1" applyAlignment="1">
      <alignment horizontal="left" vertical="center" wrapText="1"/>
    </xf>
    <xf numFmtId="4" fontId="5" fillId="0" borderId="14" xfId="3" applyNumberFormat="1" applyFont="1" applyFill="1" applyBorder="1" applyAlignment="1">
      <alignment horizontal="right" vertical="center"/>
    </xf>
    <xf numFmtId="49" fontId="5" fillId="0" borderId="1" xfId="3" applyNumberFormat="1" applyFont="1" applyFill="1" applyBorder="1" applyAlignment="1">
      <alignment horizontal="left" vertical="center" wrapText="1"/>
    </xf>
    <xf numFmtId="0" fontId="5" fillId="0" borderId="1" xfId="3" applyFont="1" applyFill="1" applyBorder="1" applyAlignment="1">
      <alignment vertical="center" wrapText="1"/>
    </xf>
    <xf numFmtId="4" fontId="5" fillId="0" borderId="1" xfId="3" applyNumberFormat="1" applyFont="1" applyFill="1" applyBorder="1" applyAlignment="1">
      <alignment horizontal="right" vertical="center"/>
    </xf>
    <xf numFmtId="49" fontId="5" fillId="0" borderId="5" xfId="3" applyNumberFormat="1" applyFont="1" applyFill="1" applyBorder="1" applyAlignment="1">
      <alignment horizontal="left" vertical="center"/>
    </xf>
    <xf numFmtId="4" fontId="5" fillId="0" borderId="15" xfId="3" applyNumberFormat="1" applyFont="1" applyFill="1" applyBorder="1" applyAlignment="1">
      <alignment horizontal="right" vertical="center"/>
    </xf>
    <xf numFmtId="14" fontId="4" fillId="0" borderId="1" xfId="0" applyNumberFormat="1" applyFont="1" applyBorder="1" applyAlignment="1">
      <alignment vertical="center"/>
    </xf>
    <xf numFmtId="0" fontId="4" fillId="0" borderId="1" xfId="0" applyFont="1" applyBorder="1" applyAlignment="1">
      <alignment vertical="center"/>
    </xf>
    <xf numFmtId="0" fontId="4" fillId="0" borderId="1" xfId="0" applyFont="1" applyBorder="1" applyAlignment="1">
      <alignment vertical="center" wrapText="1"/>
    </xf>
    <xf numFmtId="49" fontId="4" fillId="0" borderId="1" xfId="0" applyNumberFormat="1" applyFont="1" applyBorder="1" applyAlignment="1">
      <alignment vertical="center" wrapText="1"/>
    </xf>
    <xf numFmtId="0" fontId="20" fillId="0" borderId="1" xfId="0" applyFont="1" applyBorder="1" applyAlignment="1">
      <alignment horizontal="center" vertical="center"/>
    </xf>
    <xf numFmtId="164" fontId="4" fillId="0" borderId="1" xfId="2" applyFont="1" applyFill="1" applyBorder="1" applyAlignment="1">
      <alignment horizontal="left" vertical="center"/>
    </xf>
    <xf numFmtId="14" fontId="4" fillId="0" borderId="1" xfId="0" applyNumberFormat="1" applyFont="1" applyBorder="1" applyAlignment="1">
      <alignment horizontal="right" vertical="center"/>
    </xf>
    <xf numFmtId="0" fontId="4" fillId="0" borderId="1" xfId="0" applyFont="1" applyBorder="1" applyAlignment="1">
      <alignment horizontal="center" vertical="center"/>
    </xf>
    <xf numFmtId="0" fontId="21" fillId="0" borderId="1" xfId="0" applyFont="1" applyBorder="1" applyAlignment="1">
      <alignment horizontal="left" vertical="center" wrapText="1"/>
    </xf>
    <xf numFmtId="0" fontId="21" fillId="0" borderId="1" xfId="0" applyFont="1" applyBorder="1" applyAlignment="1">
      <alignment horizontal="left" vertical="center"/>
    </xf>
    <xf numFmtId="4" fontId="21" fillId="0" borderId="1" xfId="0" applyNumberFormat="1" applyFont="1" applyBorder="1" applyAlignment="1">
      <alignment horizontal="right" vertical="center"/>
    </xf>
    <xf numFmtId="14" fontId="20" fillId="0" borderId="1" xfId="0" applyNumberFormat="1" applyFont="1" applyBorder="1" applyAlignment="1">
      <alignment vertical="center"/>
    </xf>
    <xf numFmtId="0" fontId="20" fillId="0" borderId="1" xfId="0" applyFont="1" applyBorder="1" applyAlignment="1">
      <alignment horizontal="left" vertical="center"/>
    </xf>
    <xf numFmtId="0" fontId="20" fillId="0" borderId="1" xfId="0" applyFont="1" applyBorder="1" applyAlignment="1">
      <alignment vertical="center" wrapText="1"/>
    </xf>
    <xf numFmtId="0" fontId="20" fillId="0" borderId="1" xfId="0" applyFont="1" applyBorder="1" applyAlignment="1">
      <alignment horizontal="left" vertical="center" wrapText="1"/>
    </xf>
    <xf numFmtId="164" fontId="20" fillId="0" borderId="1" xfId="2" applyFont="1" applyFill="1" applyBorder="1" applyAlignment="1">
      <alignment horizontal="right" vertical="center"/>
    </xf>
    <xf numFmtId="14" fontId="20" fillId="0" borderId="1" xfId="0" applyNumberFormat="1" applyFont="1" applyBorder="1" applyAlignment="1">
      <alignment horizontal="right" vertical="center"/>
    </xf>
    <xf numFmtId="49" fontId="4" fillId="0" borderId="1" xfId="0" applyNumberFormat="1" applyFont="1" applyBorder="1" applyAlignment="1">
      <alignment horizontal="left" vertical="center" wrapText="1"/>
    </xf>
    <xf numFmtId="2" fontId="4" fillId="0" borderId="1" xfId="2" applyNumberFormat="1" applyFont="1" applyFill="1" applyBorder="1" applyAlignment="1">
      <alignment horizontal="left" vertical="center" wrapText="1"/>
    </xf>
    <xf numFmtId="0" fontId="20" fillId="0" borderId="1" xfId="0" applyFont="1" applyBorder="1" applyAlignment="1">
      <alignment vertical="center"/>
    </xf>
    <xf numFmtId="164" fontId="4" fillId="0" borderId="1" xfId="2" applyFont="1" applyFill="1" applyBorder="1" applyAlignment="1">
      <alignment horizontal="right" vertical="center"/>
    </xf>
    <xf numFmtId="49" fontId="4" fillId="0" borderId="1" xfId="0" applyNumberFormat="1" applyFont="1" applyBorder="1" applyAlignment="1">
      <alignment horizontal="left" vertical="center"/>
    </xf>
    <xf numFmtId="0" fontId="21" fillId="0" borderId="1" xfId="0" applyFont="1" applyBorder="1" applyAlignment="1">
      <alignment vertical="center"/>
    </xf>
    <xf numFmtId="0" fontId="21" fillId="0" borderId="1" xfId="0" applyFont="1" applyBorder="1" applyAlignment="1">
      <alignment horizontal="center" vertical="center" wrapText="1"/>
    </xf>
    <xf numFmtId="14" fontId="20" fillId="0" borderId="1" xfId="0" applyNumberFormat="1" applyFont="1" applyBorder="1" applyAlignment="1">
      <alignment horizontal="left" vertical="center"/>
    </xf>
    <xf numFmtId="49" fontId="20" fillId="0" borderId="1" xfId="0" applyNumberFormat="1" applyFont="1" applyBorder="1" applyAlignment="1">
      <alignment horizontal="left" vertical="center" wrapText="1"/>
    </xf>
    <xf numFmtId="0" fontId="21" fillId="0" borderId="1" xfId="0" applyFont="1" applyBorder="1" applyAlignment="1">
      <alignment vertical="center" wrapText="1"/>
    </xf>
    <xf numFmtId="0" fontId="23" fillId="0" borderId="1" xfId="0" applyFont="1" applyBorder="1" applyAlignment="1">
      <alignment horizontal="left" vertical="center"/>
    </xf>
    <xf numFmtId="164" fontId="20" fillId="0" borderId="1" xfId="2" applyFont="1" applyFill="1" applyBorder="1" applyAlignment="1">
      <alignment horizontal="left" vertical="center"/>
    </xf>
    <xf numFmtId="0" fontId="7" fillId="2" borderId="1" xfId="0" applyFont="1" applyFill="1" applyBorder="1" applyAlignment="1">
      <alignment horizontal="center" vertical="center" wrapText="1"/>
    </xf>
    <xf numFmtId="0" fontId="7" fillId="2" borderId="1" xfId="0" applyFont="1" applyFill="1" applyBorder="1" applyAlignment="1">
      <alignment vertical="center" wrapText="1"/>
    </xf>
    <xf numFmtId="49" fontId="7" fillId="2" borderId="1" xfId="0" applyNumberFormat="1" applyFont="1" applyFill="1" applyBorder="1" applyAlignment="1">
      <alignment horizontal="center" vertical="center" wrapText="1"/>
    </xf>
    <xf numFmtId="0" fontId="6" fillId="0" borderId="0" xfId="0" applyFont="1" applyAlignment="1">
      <alignment horizontal="center" wrapText="1"/>
    </xf>
    <xf numFmtId="0" fontId="13" fillId="0" borderId="0" xfId="0" applyFont="1" applyAlignment="1">
      <alignment horizontal="center" wrapText="1"/>
    </xf>
    <xf numFmtId="0" fontId="10" fillId="3" borderId="0" xfId="0" applyFont="1" applyFill="1" applyAlignment="1">
      <alignment horizontal="center"/>
    </xf>
    <xf numFmtId="0" fontId="6" fillId="3" borderId="0" xfId="0" applyFont="1" applyFill="1" applyAlignment="1">
      <alignment horizontal="center"/>
    </xf>
    <xf numFmtId="0" fontId="6" fillId="3" borderId="0" xfId="0" applyFont="1" applyFill="1" applyAlignment="1">
      <alignment horizontal="center" vertical="center"/>
    </xf>
    <xf numFmtId="0" fontId="6" fillId="3" borderId="4" xfId="0" applyFont="1" applyFill="1" applyBorder="1" applyAlignment="1">
      <alignment horizontal="center"/>
    </xf>
    <xf numFmtId="14" fontId="8" fillId="4" borderId="2" xfId="0" applyNumberFormat="1" applyFont="1" applyFill="1" applyBorder="1" applyAlignment="1">
      <alignment horizontal="center"/>
    </xf>
    <xf numFmtId="14" fontId="8" fillId="4" borderId="3" xfId="0" applyNumberFormat="1" applyFont="1" applyFill="1" applyBorder="1" applyAlignment="1">
      <alignment horizontal="center"/>
    </xf>
    <xf numFmtId="0" fontId="10" fillId="0" borderId="0" xfId="3" applyFont="1" applyAlignment="1">
      <alignment horizontal="center" wrapText="1"/>
    </xf>
    <xf numFmtId="0" fontId="16" fillId="0" borderId="0" xfId="3" applyFont="1" applyAlignment="1">
      <alignment horizontal="center" wrapText="1"/>
    </xf>
    <xf numFmtId="0" fontId="6" fillId="0" borderId="0" xfId="3" applyFont="1" applyAlignment="1">
      <alignment horizontal="center"/>
    </xf>
    <xf numFmtId="0" fontId="6" fillId="0" borderId="0" xfId="3" applyFont="1" applyAlignment="1">
      <alignment horizontal="center" wrapText="1"/>
    </xf>
  </cellXfs>
  <cellStyles count="4">
    <cellStyle name="Millares" xfId="1" builtinId="3"/>
    <cellStyle name="Millares 2" xfId="2" xr:uid="{53429C18-A355-45C3-9FC3-DEC422DE541D}"/>
    <cellStyle name="Normal" xfId="0" builtinId="0"/>
    <cellStyle name="Normal 2" xfId="3" xr:uid="{76386EAE-0A81-41C4-ABD1-4D1FDDA3CB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495299</xdr:colOff>
      <xdr:row>0</xdr:row>
      <xdr:rowOff>0</xdr:rowOff>
    </xdr:from>
    <xdr:to>
      <xdr:col>5</xdr:col>
      <xdr:colOff>619125</xdr:colOff>
      <xdr:row>6</xdr:row>
      <xdr:rowOff>152399</xdr:rowOff>
    </xdr:to>
    <xdr:pic>
      <xdr:nvPicPr>
        <xdr:cNvPr id="2" name="Imagen 1">
          <a:extLst>
            <a:ext uri="{FF2B5EF4-FFF2-40B4-BE49-F238E27FC236}">
              <a16:creationId xmlns:a16="http://schemas.microsoft.com/office/drawing/2014/main" id="{893AC449-04AC-42D0-AF0B-969A67E108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127" t="4257" r="34833" b="83110"/>
        <a:stretch>
          <a:fillRect/>
        </a:stretch>
      </xdr:blipFill>
      <xdr:spPr bwMode="auto">
        <a:xfrm>
          <a:off x="2295524" y="0"/>
          <a:ext cx="5743576" cy="1333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1533525</xdr:colOff>
      <xdr:row>0</xdr:row>
      <xdr:rowOff>136526</xdr:rowOff>
    </xdr:from>
    <xdr:to>
      <xdr:col>3</xdr:col>
      <xdr:colOff>2190750</xdr:colOff>
      <xdr:row>8</xdr:row>
      <xdr:rowOff>47625</xdr:rowOff>
    </xdr:to>
    <xdr:pic>
      <xdr:nvPicPr>
        <xdr:cNvPr id="2" name="Imagen 4">
          <a:extLst>
            <a:ext uri="{FF2B5EF4-FFF2-40B4-BE49-F238E27FC236}">
              <a16:creationId xmlns:a16="http://schemas.microsoft.com/office/drawing/2014/main" id="{787CF2FB-364E-4501-A348-35A569D39E4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27" t="5320" r="34833" b="83377"/>
        <a:stretch/>
      </xdr:blipFill>
      <xdr:spPr bwMode="auto">
        <a:xfrm>
          <a:off x="2057400" y="136526"/>
          <a:ext cx="4819650" cy="1435099"/>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AppData/Local/Temp/Rar$DIa12836.31969/EG001_00117021634_20241129105232_uAYR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dadEjecutora"/>
      <sheetName val="Definicion"/>
    </sheetNames>
    <sheetDataSet>
      <sheetData sheetId="0" refreshError="1">
        <row r="12">
          <cell r="B12" t="str">
            <v>DIRECCION GENERAL DE BELLAS ARTES</v>
          </cell>
          <cell r="D12" t="str">
            <v>01/11/2024</v>
          </cell>
          <cell r="E12" t="str">
            <v>2635</v>
          </cell>
          <cell r="H12">
            <v>106862.49</v>
          </cell>
        </row>
        <row r="19">
          <cell r="D19" t="str">
            <v>05/11/2024</v>
          </cell>
          <cell r="E19" t="str">
            <v>2649</v>
          </cell>
          <cell r="H19">
            <v>116623.83</v>
          </cell>
        </row>
        <row r="29">
          <cell r="D29" t="str">
            <v>05/11/2024</v>
          </cell>
          <cell r="E29" t="str">
            <v>2658</v>
          </cell>
          <cell r="H29">
            <v>76819</v>
          </cell>
        </row>
        <row r="37">
          <cell r="D37" t="str">
            <v>05/11/2024</v>
          </cell>
          <cell r="E37" t="str">
            <v>2660</v>
          </cell>
          <cell r="H37">
            <v>65570.210000000006</v>
          </cell>
        </row>
        <row r="41">
          <cell r="D41" t="str">
            <v>06/11/2024</v>
          </cell>
          <cell r="E41" t="str">
            <v>2670</v>
          </cell>
          <cell r="H41">
            <v>18000</v>
          </cell>
        </row>
        <row r="53">
          <cell r="D53" t="str">
            <v>06/11/2024</v>
          </cell>
          <cell r="E53" t="str">
            <v>2674</v>
          </cell>
          <cell r="H53">
            <v>2500</v>
          </cell>
        </row>
        <row r="61">
          <cell r="D61" t="str">
            <v>06/11/2024</v>
          </cell>
          <cell r="E61" t="str">
            <v>2680</v>
          </cell>
          <cell r="H61">
            <v>279647.23</v>
          </cell>
        </row>
        <row r="74">
          <cell r="D74" t="str">
            <v>06/11/2024</v>
          </cell>
          <cell r="E74" t="str">
            <v>2685</v>
          </cell>
          <cell r="H74">
            <v>888363</v>
          </cell>
        </row>
        <row r="79">
          <cell r="D79" t="str">
            <v>06/11/2024</v>
          </cell>
          <cell r="E79" t="str">
            <v>2687</v>
          </cell>
          <cell r="H79">
            <v>28083.55</v>
          </cell>
        </row>
        <row r="101">
          <cell r="D101" t="str">
            <v>07/11/2024</v>
          </cell>
          <cell r="E101" t="str">
            <v>2702</v>
          </cell>
          <cell r="H101">
            <v>1917148.06</v>
          </cell>
        </row>
        <row r="108">
          <cell r="D108" t="str">
            <v>07/11/2024</v>
          </cell>
          <cell r="E108" t="str">
            <v>2705</v>
          </cell>
          <cell r="H108">
            <v>1016676.43</v>
          </cell>
        </row>
        <row r="117">
          <cell r="D117" t="str">
            <v>07/11/2024</v>
          </cell>
          <cell r="E117" t="str">
            <v>2708</v>
          </cell>
          <cell r="H117">
            <v>4400</v>
          </cell>
        </row>
        <row r="133">
          <cell r="D133" t="str">
            <v>07/11/2024</v>
          </cell>
          <cell r="E133" t="str">
            <v>2711</v>
          </cell>
          <cell r="H133">
            <v>118000</v>
          </cell>
        </row>
        <row r="138">
          <cell r="D138" t="str">
            <v>07/11/2024</v>
          </cell>
          <cell r="E138" t="str">
            <v>2713</v>
          </cell>
          <cell r="H138">
            <v>12433</v>
          </cell>
        </row>
        <row r="147">
          <cell r="D147" t="str">
            <v>11/11/2024</v>
          </cell>
          <cell r="E147" t="str">
            <v>2733</v>
          </cell>
          <cell r="H147">
            <v>29916</v>
          </cell>
        </row>
        <row r="152">
          <cell r="D152" t="str">
            <v>11/11/2024</v>
          </cell>
          <cell r="E152" t="str">
            <v>2738</v>
          </cell>
          <cell r="H152">
            <v>300</v>
          </cell>
        </row>
        <row r="160">
          <cell r="D160" t="str">
            <v>11/11/2024</v>
          </cell>
          <cell r="E160" t="str">
            <v>2740</v>
          </cell>
          <cell r="H160">
            <v>11591.24</v>
          </cell>
        </row>
        <row r="162">
          <cell r="D162" t="str">
            <v>11/11/2024</v>
          </cell>
          <cell r="E162" t="str">
            <v>2744</v>
          </cell>
          <cell r="H162">
            <v>8100</v>
          </cell>
        </row>
        <row r="173">
          <cell r="D173" t="str">
            <v>11/11/2024</v>
          </cell>
          <cell r="E173" t="str">
            <v>2747</v>
          </cell>
          <cell r="H173">
            <v>116690.82</v>
          </cell>
        </row>
        <row r="183">
          <cell r="D183" t="str">
            <v>12/11/2024</v>
          </cell>
          <cell r="E183" t="str">
            <v>2766</v>
          </cell>
          <cell r="H183">
            <v>90270</v>
          </cell>
        </row>
        <row r="188">
          <cell r="D188" t="str">
            <v>12/11/2024</v>
          </cell>
          <cell r="E188" t="str">
            <v>2767</v>
          </cell>
          <cell r="H188">
            <v>37701</v>
          </cell>
        </row>
        <row r="213">
          <cell r="D213" t="str">
            <v>12/11/2024</v>
          </cell>
          <cell r="E213" t="str">
            <v>2773</v>
          </cell>
          <cell r="H213">
            <v>46306.26</v>
          </cell>
        </row>
        <row r="227">
          <cell r="D227" t="str">
            <v>12/11/2024</v>
          </cell>
          <cell r="E227" t="str">
            <v>2781</v>
          </cell>
          <cell r="H227">
            <v>169872.14</v>
          </cell>
        </row>
        <row r="231">
          <cell r="D231" t="str">
            <v>12/11/2024</v>
          </cell>
          <cell r="E231" t="str">
            <v>2783</v>
          </cell>
          <cell r="H231">
            <v>263846.82</v>
          </cell>
        </row>
        <row r="237">
          <cell r="D237" t="str">
            <v>12/11/2024</v>
          </cell>
          <cell r="E237" t="str">
            <v>2785</v>
          </cell>
          <cell r="H237">
            <v>19800</v>
          </cell>
        </row>
        <row r="261">
          <cell r="D261" t="str">
            <v>13/11/2024</v>
          </cell>
          <cell r="E261" t="str">
            <v>2795</v>
          </cell>
          <cell r="H261">
            <v>91392.18</v>
          </cell>
        </row>
        <row r="270">
          <cell r="D270" t="str">
            <v>13/11/2024</v>
          </cell>
          <cell r="E270" t="str">
            <v>2803</v>
          </cell>
          <cell r="H270">
            <v>1566460.62</v>
          </cell>
        </row>
        <row r="279">
          <cell r="D279" t="str">
            <v>14/11/2024</v>
          </cell>
          <cell r="E279" t="str">
            <v>2812</v>
          </cell>
          <cell r="H279">
            <v>3483.5</v>
          </cell>
        </row>
        <row r="284">
          <cell r="D284" t="str">
            <v>14/11/2024</v>
          </cell>
          <cell r="E284" t="str">
            <v>2816</v>
          </cell>
          <cell r="H284">
            <v>2547</v>
          </cell>
        </row>
        <row r="286">
          <cell r="D286" t="str">
            <v>14/11/2024</v>
          </cell>
          <cell r="E286" t="str">
            <v>2821</v>
          </cell>
          <cell r="H286">
            <v>33845.919999999998</v>
          </cell>
        </row>
        <row r="309">
          <cell r="D309" t="str">
            <v>18/11/2024</v>
          </cell>
          <cell r="E309" t="str">
            <v>2841</v>
          </cell>
          <cell r="H309">
            <v>257000</v>
          </cell>
        </row>
        <row r="332">
          <cell r="D332" t="str">
            <v>19/11/2024</v>
          </cell>
          <cell r="E332" t="str">
            <v>2873</v>
          </cell>
          <cell r="H332">
            <v>4450</v>
          </cell>
        </row>
        <row r="337">
          <cell r="D337" t="str">
            <v>19/11/2024</v>
          </cell>
          <cell r="E337" t="str">
            <v>2878</v>
          </cell>
          <cell r="H337">
            <v>68540</v>
          </cell>
        </row>
        <row r="341">
          <cell r="D341" t="str">
            <v>19/11/2024</v>
          </cell>
          <cell r="E341" t="str">
            <v>2881</v>
          </cell>
          <cell r="H341">
            <v>282350.82</v>
          </cell>
        </row>
        <row r="347">
          <cell r="D347" t="str">
            <v>20/11/2024</v>
          </cell>
          <cell r="E347" t="str">
            <v>2885</v>
          </cell>
          <cell r="H347">
            <v>218300</v>
          </cell>
        </row>
        <row r="353">
          <cell r="D353" t="str">
            <v>20/11/2024</v>
          </cell>
          <cell r="E353" t="str">
            <v>2890</v>
          </cell>
          <cell r="H353">
            <v>10440</v>
          </cell>
        </row>
        <row r="359">
          <cell r="D359" t="str">
            <v>20/11/2024</v>
          </cell>
          <cell r="E359" t="str">
            <v>2892</v>
          </cell>
          <cell r="H359">
            <v>203373</v>
          </cell>
        </row>
        <row r="364">
          <cell r="D364" t="str">
            <v>20/11/2024</v>
          </cell>
          <cell r="E364" t="str">
            <v>2896</v>
          </cell>
          <cell r="H364">
            <v>246410.36</v>
          </cell>
        </row>
        <row r="369">
          <cell r="D369" t="str">
            <v>20/11/2024</v>
          </cell>
          <cell r="E369" t="str">
            <v>2898</v>
          </cell>
          <cell r="H369">
            <v>118000</v>
          </cell>
        </row>
        <row r="373">
          <cell r="D373" t="str">
            <v>20/11/2024</v>
          </cell>
          <cell r="E373" t="str">
            <v>2909</v>
          </cell>
          <cell r="H373">
            <v>96000</v>
          </cell>
        </row>
        <row r="377">
          <cell r="D377" t="str">
            <v>21/11/2024</v>
          </cell>
          <cell r="E377" t="str">
            <v>2915</v>
          </cell>
          <cell r="H377">
            <v>234000.01</v>
          </cell>
        </row>
        <row r="381">
          <cell r="D381" t="str">
            <v>21/11/2024</v>
          </cell>
          <cell r="E381" t="str">
            <v>2925</v>
          </cell>
          <cell r="H381">
            <v>56640</v>
          </cell>
        </row>
        <row r="386">
          <cell r="D386" t="str">
            <v>21/11/2024</v>
          </cell>
          <cell r="E386" t="str">
            <v>2930</v>
          </cell>
          <cell r="H386">
            <v>209008.8</v>
          </cell>
        </row>
        <row r="393">
          <cell r="D393" t="str">
            <v>21/11/2024</v>
          </cell>
          <cell r="E393" t="str">
            <v>2937</v>
          </cell>
          <cell r="H393">
            <v>85000</v>
          </cell>
        </row>
        <row r="397">
          <cell r="D397" t="str">
            <v>22/11/2024</v>
          </cell>
          <cell r="E397" t="str">
            <v>2953</v>
          </cell>
          <cell r="H397">
            <v>46020</v>
          </cell>
        </row>
        <row r="412">
          <cell r="D412" t="str">
            <v>22/11/2024</v>
          </cell>
          <cell r="E412" t="str">
            <v>2962</v>
          </cell>
          <cell r="H412">
            <v>109535.28</v>
          </cell>
        </row>
        <row r="442">
          <cell r="D442" t="str">
            <v>25/11/2024</v>
          </cell>
          <cell r="E442" t="str">
            <v>2970</v>
          </cell>
          <cell r="H442">
            <v>8369.74</v>
          </cell>
        </row>
        <row r="470">
          <cell r="D470" t="str">
            <v>26/11/2024</v>
          </cell>
          <cell r="E470" t="str">
            <v>2982</v>
          </cell>
          <cell r="H470">
            <v>11150</v>
          </cell>
        </row>
        <row r="475">
          <cell r="D475" t="str">
            <v>26/11/2024</v>
          </cell>
          <cell r="E475" t="str">
            <v>2987</v>
          </cell>
          <cell r="H475">
            <v>299999.99</v>
          </cell>
        </row>
        <row r="480">
          <cell r="D480" t="str">
            <v>26/11/2024</v>
          </cell>
          <cell r="E480" t="str">
            <v>2995</v>
          </cell>
          <cell r="H480">
            <v>104237.33</v>
          </cell>
        </row>
        <row r="485">
          <cell r="D485" t="str">
            <v>27/11/2024</v>
          </cell>
          <cell r="E485" t="str">
            <v>3010</v>
          </cell>
          <cell r="H485">
            <v>298537.64</v>
          </cell>
        </row>
        <row r="489">
          <cell r="D489" t="str">
            <v>27/11/2024</v>
          </cell>
          <cell r="E489" t="str">
            <v>3019</v>
          </cell>
          <cell r="H489">
            <v>3471.95</v>
          </cell>
        </row>
        <row r="493">
          <cell r="D493" t="str">
            <v>27/11/2024</v>
          </cell>
          <cell r="E493" t="str">
            <v>3028</v>
          </cell>
          <cell r="H493">
            <v>62229.599999999999</v>
          </cell>
        </row>
        <row r="495">
          <cell r="D495" t="str">
            <v>27/11/2024</v>
          </cell>
          <cell r="E495" t="str">
            <v>3033</v>
          </cell>
          <cell r="H495">
            <v>346212</v>
          </cell>
        </row>
        <row r="507">
          <cell r="D507" t="str">
            <v>27/11/2024</v>
          </cell>
          <cell r="E507" t="str">
            <v>3040</v>
          </cell>
          <cell r="H507">
            <v>11592.94</v>
          </cell>
        </row>
        <row r="509">
          <cell r="D509" t="str">
            <v>27/11/2024</v>
          </cell>
          <cell r="E509" t="str">
            <v>3043</v>
          </cell>
          <cell r="H509">
            <v>126604.87</v>
          </cell>
        </row>
        <row r="514">
          <cell r="D514" t="str">
            <v>28/11/2024</v>
          </cell>
          <cell r="E514" t="str">
            <v>3050</v>
          </cell>
          <cell r="H514">
            <v>19068.8</v>
          </cell>
        </row>
        <row r="519">
          <cell r="D519" t="str">
            <v>28/11/2024</v>
          </cell>
          <cell r="E519" t="str">
            <v>3052</v>
          </cell>
          <cell r="H519">
            <v>272972.94</v>
          </cell>
        </row>
        <row r="524">
          <cell r="D524" t="str">
            <v>28/11/2024</v>
          </cell>
          <cell r="E524" t="str">
            <v>3055</v>
          </cell>
          <cell r="H524">
            <v>7764.4</v>
          </cell>
        </row>
        <row r="529">
          <cell r="D529" t="str">
            <v>28/11/2024</v>
          </cell>
          <cell r="E529" t="str">
            <v>3060</v>
          </cell>
          <cell r="H529">
            <v>59600</v>
          </cell>
        </row>
      </sheetData>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2BF18-180B-4834-915C-53CA6F6BEEEC}">
  <dimension ref="A1:L201"/>
  <sheetViews>
    <sheetView workbookViewId="0">
      <selection activeCell="A11" sqref="A11:XFD11"/>
    </sheetView>
  </sheetViews>
  <sheetFormatPr baseColWidth="10" defaultRowHeight="15" x14ac:dyDescent="0.25"/>
  <cols>
    <col min="1" max="1" width="12.5703125" style="33" customWidth="1"/>
    <col min="2" max="2" width="12.5703125" style="34" customWidth="1"/>
    <col min="3" max="3" width="15.7109375" style="35" customWidth="1"/>
    <col min="4" max="4" width="19.42578125" style="35" customWidth="1"/>
    <col min="5" max="5" width="49.140625" style="36" customWidth="1"/>
    <col min="6" max="6" width="12.42578125" style="33" customWidth="1"/>
    <col min="7" max="7" width="15.7109375" style="37" customWidth="1"/>
    <col min="8" max="8" width="13.42578125" style="38" customWidth="1"/>
  </cols>
  <sheetData>
    <row r="1" spans="1:8" x14ac:dyDescent="0.25">
      <c r="A1" s="104"/>
      <c r="B1" s="104"/>
      <c r="C1" s="104"/>
      <c r="D1" s="104"/>
      <c r="E1" s="104"/>
      <c r="F1" s="104"/>
      <c r="G1" s="104"/>
      <c r="H1" s="104"/>
    </row>
    <row r="2" spans="1:8" x14ac:dyDescent="0.25">
      <c r="A2" s="104"/>
      <c r="B2" s="104"/>
      <c r="C2" s="104"/>
      <c r="D2" s="104"/>
      <c r="E2" s="104"/>
      <c r="F2" s="104"/>
      <c r="G2" s="104"/>
      <c r="H2" s="104"/>
    </row>
    <row r="3" spans="1:8" ht="15.75" x14ac:dyDescent="0.25">
      <c r="A3" s="54"/>
      <c r="B3" s="4"/>
      <c r="C3" s="54"/>
      <c r="D3" s="5"/>
      <c r="E3" s="6"/>
      <c r="F3" s="54"/>
      <c r="G3" s="7"/>
      <c r="H3" s="7"/>
    </row>
    <row r="4" spans="1:8" ht="15.75" x14ac:dyDescent="0.25">
      <c r="A4" s="54"/>
      <c r="B4" s="4"/>
      <c r="C4" s="54"/>
      <c r="D4" s="5"/>
      <c r="E4" s="6"/>
      <c r="F4" s="54"/>
      <c r="G4" s="7"/>
      <c r="H4" s="7"/>
    </row>
    <row r="5" spans="1:8" ht="15.75" x14ac:dyDescent="0.25">
      <c r="A5" s="54"/>
      <c r="B5" s="4"/>
      <c r="C5" s="54"/>
      <c r="D5" s="5"/>
      <c r="E5" s="6"/>
      <c r="F5" s="54"/>
      <c r="G5" s="7"/>
      <c r="H5" s="7"/>
    </row>
    <row r="6" spans="1:8" ht="15.75" x14ac:dyDescent="0.25">
      <c r="A6" s="54"/>
      <c r="B6" s="4"/>
      <c r="C6" s="54"/>
      <c r="D6" s="5"/>
      <c r="E6" s="6"/>
      <c r="F6" s="54"/>
      <c r="G6" s="7"/>
      <c r="H6" s="7"/>
    </row>
    <row r="7" spans="1:8" ht="15.75" x14ac:dyDescent="0.25">
      <c r="A7" s="54"/>
      <c r="B7" s="4"/>
      <c r="C7" s="54"/>
      <c r="D7" s="5"/>
      <c r="E7" s="6"/>
      <c r="F7" s="54"/>
      <c r="G7" s="7"/>
      <c r="H7" s="7"/>
    </row>
    <row r="8" spans="1:8" ht="15.75" x14ac:dyDescent="0.25">
      <c r="A8" s="105" t="s">
        <v>3</v>
      </c>
      <c r="B8" s="105"/>
      <c r="C8" s="105"/>
      <c r="D8" s="105"/>
      <c r="E8" s="105"/>
      <c r="F8" s="105"/>
      <c r="G8" s="105"/>
      <c r="H8" s="105"/>
    </row>
    <row r="9" spans="1:8" ht="15.75" x14ac:dyDescent="0.25">
      <c r="A9" s="106" t="s">
        <v>4</v>
      </c>
      <c r="B9" s="106"/>
      <c r="C9" s="106"/>
      <c r="D9" s="106"/>
      <c r="E9" s="106"/>
      <c r="F9" s="106"/>
      <c r="G9" s="106"/>
      <c r="H9" s="106"/>
    </row>
    <row r="10" spans="1:8" ht="15.75" x14ac:dyDescent="0.25">
      <c r="A10" s="107" t="s">
        <v>2</v>
      </c>
      <c r="B10" s="107"/>
      <c r="C10" s="107"/>
      <c r="D10" s="107"/>
      <c r="E10" s="107"/>
      <c r="F10" s="107"/>
      <c r="G10" s="107"/>
      <c r="H10" s="107"/>
    </row>
    <row r="11" spans="1:8" ht="63" x14ac:dyDescent="0.25">
      <c r="A11" s="99" t="s">
        <v>5</v>
      </c>
      <c r="B11" s="99" t="s">
        <v>6</v>
      </c>
      <c r="C11" s="99" t="s">
        <v>7</v>
      </c>
      <c r="D11" s="100" t="s">
        <v>8</v>
      </c>
      <c r="E11" s="99" t="s">
        <v>9</v>
      </c>
      <c r="F11" s="101" t="s">
        <v>10</v>
      </c>
      <c r="G11" s="101" t="s">
        <v>11</v>
      </c>
      <c r="H11" s="101" t="s">
        <v>12</v>
      </c>
    </row>
    <row r="12" spans="1:8" s="8" customFormat="1" ht="60" customHeight="1" x14ac:dyDescent="0.25">
      <c r="A12" s="3">
        <v>45597</v>
      </c>
      <c r="B12" s="1">
        <v>401007479</v>
      </c>
      <c r="C12" s="1" t="s">
        <v>13</v>
      </c>
      <c r="D12" s="73" t="s">
        <v>14</v>
      </c>
      <c r="E12" s="2" t="s">
        <v>15</v>
      </c>
      <c r="F12" s="74" t="s">
        <v>16</v>
      </c>
      <c r="G12" s="75">
        <v>3150</v>
      </c>
      <c r="H12" s="76">
        <v>45618</v>
      </c>
    </row>
    <row r="13" spans="1:8" s="8" customFormat="1" ht="60" customHeight="1" x14ac:dyDescent="0.25">
      <c r="A13" s="3">
        <v>45597</v>
      </c>
      <c r="B13" s="1">
        <v>401007479</v>
      </c>
      <c r="C13" s="1" t="s">
        <v>17</v>
      </c>
      <c r="D13" s="73" t="s">
        <v>14</v>
      </c>
      <c r="E13" s="2" t="s">
        <v>18</v>
      </c>
      <c r="F13" s="74" t="s">
        <v>16</v>
      </c>
      <c r="G13" s="75">
        <v>3150</v>
      </c>
      <c r="H13" s="76">
        <v>45618</v>
      </c>
    </row>
    <row r="14" spans="1:8" s="8" customFormat="1" ht="60" customHeight="1" x14ac:dyDescent="0.25">
      <c r="A14" s="3">
        <v>45597</v>
      </c>
      <c r="B14" s="1">
        <v>401007479</v>
      </c>
      <c r="C14" s="1" t="s">
        <v>19</v>
      </c>
      <c r="D14" s="73" t="s">
        <v>14</v>
      </c>
      <c r="E14" s="2" t="s">
        <v>20</v>
      </c>
      <c r="F14" s="74" t="s">
        <v>16</v>
      </c>
      <c r="G14" s="75">
        <v>2808</v>
      </c>
      <c r="H14" s="76">
        <v>45618</v>
      </c>
    </row>
    <row r="15" spans="1:8" s="8" customFormat="1" ht="60" customHeight="1" x14ac:dyDescent="0.25">
      <c r="A15" s="3">
        <v>45597</v>
      </c>
      <c r="B15" s="1">
        <v>401007479</v>
      </c>
      <c r="C15" s="1" t="s">
        <v>21</v>
      </c>
      <c r="D15" s="73" t="s">
        <v>14</v>
      </c>
      <c r="E15" s="2" t="s">
        <v>20</v>
      </c>
      <c r="F15" s="74" t="s">
        <v>16</v>
      </c>
      <c r="G15" s="75">
        <v>3325</v>
      </c>
      <c r="H15" s="76">
        <v>45618</v>
      </c>
    </row>
    <row r="16" spans="1:8" s="8" customFormat="1" ht="60" customHeight="1" x14ac:dyDescent="0.25">
      <c r="A16" s="3">
        <v>45597</v>
      </c>
      <c r="B16" s="1">
        <v>402002364</v>
      </c>
      <c r="C16" s="1" t="s">
        <v>22</v>
      </c>
      <c r="D16" s="73" t="s">
        <v>23</v>
      </c>
      <c r="E16" s="2" t="s">
        <v>24</v>
      </c>
      <c r="F16" s="77" t="s">
        <v>25</v>
      </c>
      <c r="G16" s="75">
        <v>2500</v>
      </c>
      <c r="H16" s="76">
        <v>45607</v>
      </c>
    </row>
    <row r="17" spans="1:8" s="8" customFormat="1" ht="60" customHeight="1" x14ac:dyDescent="0.25">
      <c r="A17" s="3">
        <v>45597</v>
      </c>
      <c r="B17" s="1">
        <v>401007452</v>
      </c>
      <c r="C17" s="1" t="s">
        <v>26</v>
      </c>
      <c r="D17" s="73" t="s">
        <v>27</v>
      </c>
      <c r="E17" s="2" t="s">
        <v>28</v>
      </c>
      <c r="F17" s="77" t="s">
        <v>25</v>
      </c>
      <c r="G17" s="75">
        <v>300</v>
      </c>
      <c r="H17" s="76">
        <v>45626</v>
      </c>
    </row>
    <row r="18" spans="1:8" s="8" customFormat="1" ht="60" customHeight="1" x14ac:dyDescent="0.25">
      <c r="A18" s="3">
        <v>45597</v>
      </c>
      <c r="B18" s="1">
        <v>40224632923</v>
      </c>
      <c r="C18" s="1" t="s">
        <v>29</v>
      </c>
      <c r="D18" s="73" t="s">
        <v>30</v>
      </c>
      <c r="E18" s="78" t="s">
        <v>31</v>
      </c>
      <c r="F18" s="74" t="s">
        <v>32</v>
      </c>
      <c r="G18" s="75">
        <v>18000</v>
      </c>
      <c r="H18" s="76">
        <v>45626</v>
      </c>
    </row>
    <row r="19" spans="1:8" s="8" customFormat="1" ht="60" customHeight="1" x14ac:dyDescent="0.25">
      <c r="A19" s="70">
        <v>45625</v>
      </c>
      <c r="B19" s="1">
        <v>132342453</v>
      </c>
      <c r="C19" s="79" t="s">
        <v>33</v>
      </c>
      <c r="D19" s="73" t="s">
        <v>34</v>
      </c>
      <c r="E19" s="78" t="s">
        <v>35</v>
      </c>
      <c r="F19" s="77" t="s">
        <v>36</v>
      </c>
      <c r="G19" s="80">
        <v>2580</v>
      </c>
      <c r="H19" s="76">
        <v>45626</v>
      </c>
    </row>
    <row r="20" spans="1:8" s="8" customFormat="1" ht="60" customHeight="1" x14ac:dyDescent="0.25">
      <c r="A20" s="70">
        <v>45625</v>
      </c>
      <c r="B20" s="1">
        <v>132342453</v>
      </c>
      <c r="C20" s="79" t="s">
        <v>37</v>
      </c>
      <c r="D20" s="73" t="s">
        <v>34</v>
      </c>
      <c r="E20" s="78" t="s">
        <v>35</v>
      </c>
      <c r="F20" s="77" t="s">
        <v>36</v>
      </c>
      <c r="G20" s="80">
        <v>4080</v>
      </c>
      <c r="H20" s="76">
        <v>45626</v>
      </c>
    </row>
    <row r="21" spans="1:8" s="8" customFormat="1" ht="60" customHeight="1" x14ac:dyDescent="0.25">
      <c r="A21" s="70">
        <v>45617</v>
      </c>
      <c r="B21" s="1">
        <v>132342453</v>
      </c>
      <c r="C21" s="79" t="s">
        <v>38</v>
      </c>
      <c r="D21" s="73" t="s">
        <v>34</v>
      </c>
      <c r="E21" s="78" t="s">
        <v>35</v>
      </c>
      <c r="F21" s="77" t="s">
        <v>36</v>
      </c>
      <c r="G21" s="80">
        <v>2400</v>
      </c>
      <c r="H21" s="76">
        <v>45626</v>
      </c>
    </row>
    <row r="22" spans="1:8" s="8" customFormat="1" ht="60" customHeight="1" x14ac:dyDescent="0.25">
      <c r="A22" s="70">
        <v>45617</v>
      </c>
      <c r="B22" s="1">
        <v>132342453</v>
      </c>
      <c r="C22" s="79" t="s">
        <v>39</v>
      </c>
      <c r="D22" s="73" t="s">
        <v>34</v>
      </c>
      <c r="E22" s="78" t="s">
        <v>35</v>
      </c>
      <c r="F22" s="77" t="s">
        <v>36</v>
      </c>
      <c r="G22" s="80">
        <v>18000</v>
      </c>
      <c r="H22" s="76">
        <v>45626</v>
      </c>
    </row>
    <row r="23" spans="1:8" s="8" customFormat="1" ht="60" customHeight="1" x14ac:dyDescent="0.25">
      <c r="A23" s="3">
        <v>45607</v>
      </c>
      <c r="B23" s="1">
        <v>108445321</v>
      </c>
      <c r="C23" s="1" t="s">
        <v>40</v>
      </c>
      <c r="D23" s="73" t="s">
        <v>41</v>
      </c>
      <c r="E23" s="78" t="s">
        <v>42</v>
      </c>
      <c r="F23" s="74" t="s">
        <v>43</v>
      </c>
      <c r="G23" s="75">
        <v>46020</v>
      </c>
      <c r="H23" s="76">
        <v>45626</v>
      </c>
    </row>
    <row r="24" spans="1:8" s="8" customFormat="1" ht="60" customHeight="1" x14ac:dyDescent="0.25">
      <c r="A24" s="3">
        <v>45614</v>
      </c>
      <c r="B24" s="1">
        <v>401501414</v>
      </c>
      <c r="C24" s="1" t="s">
        <v>44</v>
      </c>
      <c r="D24" s="73" t="s">
        <v>45</v>
      </c>
      <c r="E24" s="78" t="s">
        <v>46</v>
      </c>
      <c r="F24" s="74" t="s">
        <v>47</v>
      </c>
      <c r="G24" s="75">
        <v>85000</v>
      </c>
      <c r="H24" s="76">
        <v>45626</v>
      </c>
    </row>
    <row r="25" spans="1:8" s="8" customFormat="1" ht="60" customHeight="1" x14ac:dyDescent="0.25">
      <c r="A25" s="81">
        <v>45622</v>
      </c>
      <c r="B25" s="82">
        <v>4701651228</v>
      </c>
      <c r="C25" s="82" t="s">
        <v>48</v>
      </c>
      <c r="D25" s="83" t="s">
        <v>49</v>
      </c>
      <c r="E25" s="84" t="s">
        <v>50</v>
      </c>
      <c r="F25" s="74" t="s">
        <v>51</v>
      </c>
      <c r="G25" s="85">
        <v>52887.6</v>
      </c>
      <c r="H25" s="86">
        <v>45626</v>
      </c>
    </row>
    <row r="26" spans="1:8" s="8" customFormat="1" ht="60" customHeight="1" x14ac:dyDescent="0.25">
      <c r="A26" s="70">
        <v>45608</v>
      </c>
      <c r="B26" s="1">
        <v>130064261</v>
      </c>
      <c r="C26" s="1" t="s">
        <v>52</v>
      </c>
      <c r="D26" s="87" t="s">
        <v>53</v>
      </c>
      <c r="E26" s="78" t="s">
        <v>54</v>
      </c>
      <c r="F26" s="74" t="s">
        <v>55</v>
      </c>
      <c r="G26" s="75">
        <v>118000</v>
      </c>
      <c r="H26" s="76">
        <v>45626</v>
      </c>
    </row>
    <row r="27" spans="1:8" s="8" customFormat="1" ht="60" customHeight="1" x14ac:dyDescent="0.25">
      <c r="A27" s="3">
        <v>45608</v>
      </c>
      <c r="B27" s="1">
        <v>131928021</v>
      </c>
      <c r="C27" s="71" t="s">
        <v>56</v>
      </c>
      <c r="D27" s="73" t="s">
        <v>57</v>
      </c>
      <c r="E27" s="88" t="s">
        <v>58</v>
      </c>
      <c r="F27" s="77" t="s">
        <v>59</v>
      </c>
      <c r="G27" s="75">
        <v>203373</v>
      </c>
      <c r="H27" s="76">
        <v>45626</v>
      </c>
    </row>
    <row r="28" spans="1:8" s="8" customFormat="1" ht="60" customHeight="1" x14ac:dyDescent="0.25">
      <c r="A28" s="3">
        <v>45609</v>
      </c>
      <c r="B28" s="1">
        <v>101761466</v>
      </c>
      <c r="C28" s="71" t="s">
        <v>60</v>
      </c>
      <c r="D28" s="73" t="s">
        <v>61</v>
      </c>
      <c r="E28" s="88" t="s">
        <v>62</v>
      </c>
      <c r="F28" s="77" t="s">
        <v>63</v>
      </c>
      <c r="G28" s="75">
        <v>218300</v>
      </c>
      <c r="H28" s="76">
        <v>45626</v>
      </c>
    </row>
    <row r="29" spans="1:8" s="8" customFormat="1" ht="60" customHeight="1" x14ac:dyDescent="0.25">
      <c r="A29" s="3">
        <v>45610</v>
      </c>
      <c r="B29" s="1">
        <v>124006902</v>
      </c>
      <c r="C29" s="71" t="s">
        <v>64</v>
      </c>
      <c r="D29" s="73" t="s">
        <v>65</v>
      </c>
      <c r="E29" s="88" t="s">
        <v>66</v>
      </c>
      <c r="F29" s="77" t="s">
        <v>67</v>
      </c>
      <c r="G29" s="75">
        <v>234000.01</v>
      </c>
      <c r="H29" s="76">
        <v>45626</v>
      </c>
    </row>
    <row r="30" spans="1:8" s="8" customFormat="1" ht="60" customHeight="1" x14ac:dyDescent="0.25">
      <c r="A30" s="3">
        <v>45601</v>
      </c>
      <c r="B30" s="1">
        <v>132679555</v>
      </c>
      <c r="C30" s="1" t="s">
        <v>68</v>
      </c>
      <c r="D30" s="87" t="s">
        <v>69</v>
      </c>
      <c r="E30" s="78" t="s">
        <v>70</v>
      </c>
      <c r="F30" s="77" t="s">
        <v>67</v>
      </c>
      <c r="G30" s="75">
        <v>1013.62</v>
      </c>
      <c r="H30" s="76">
        <v>45626</v>
      </c>
    </row>
    <row r="31" spans="1:8" s="8" customFormat="1" ht="60" customHeight="1" x14ac:dyDescent="0.25">
      <c r="A31" s="3">
        <v>45610</v>
      </c>
      <c r="B31" s="1">
        <v>132679555</v>
      </c>
      <c r="C31" s="1" t="s">
        <v>71</v>
      </c>
      <c r="D31" s="87" t="s">
        <v>69</v>
      </c>
      <c r="E31" s="78" t="s">
        <v>70</v>
      </c>
      <c r="F31" s="77" t="s">
        <v>67</v>
      </c>
      <c r="G31" s="75">
        <v>2787.16</v>
      </c>
      <c r="H31" s="76">
        <v>45626</v>
      </c>
    </row>
    <row r="32" spans="1:8" s="8" customFormat="1" ht="60" customHeight="1" x14ac:dyDescent="0.25">
      <c r="A32" s="3">
        <v>45623</v>
      </c>
      <c r="B32" s="1">
        <v>131759467</v>
      </c>
      <c r="C32" s="1" t="s">
        <v>72</v>
      </c>
      <c r="D32" s="87" t="s">
        <v>73</v>
      </c>
      <c r="E32" s="78" t="s">
        <v>74</v>
      </c>
      <c r="F32" s="77" t="s">
        <v>75</v>
      </c>
      <c r="G32" s="75">
        <v>381140</v>
      </c>
      <c r="H32" s="76">
        <v>45626</v>
      </c>
    </row>
    <row r="33" spans="1:8" s="8" customFormat="1" ht="60" customHeight="1" x14ac:dyDescent="0.25">
      <c r="A33" s="3">
        <v>45621</v>
      </c>
      <c r="B33" s="1">
        <v>124006902</v>
      </c>
      <c r="C33" s="1" t="s">
        <v>76</v>
      </c>
      <c r="D33" s="87" t="s">
        <v>65</v>
      </c>
      <c r="E33" s="78" t="s">
        <v>77</v>
      </c>
      <c r="F33" s="77" t="s">
        <v>78</v>
      </c>
      <c r="G33" s="75">
        <v>145612</v>
      </c>
      <c r="H33" s="76">
        <v>45626</v>
      </c>
    </row>
    <row r="34" spans="1:8" s="8" customFormat="1" ht="60" customHeight="1" x14ac:dyDescent="0.25">
      <c r="A34" s="70">
        <v>45617</v>
      </c>
      <c r="B34" s="1">
        <v>132214331</v>
      </c>
      <c r="C34" s="1" t="s">
        <v>79</v>
      </c>
      <c r="D34" s="73" t="s">
        <v>80</v>
      </c>
      <c r="E34" s="78" t="s">
        <v>81</v>
      </c>
      <c r="F34" s="77" t="s">
        <v>82</v>
      </c>
      <c r="G34" s="75">
        <v>298537.64</v>
      </c>
      <c r="H34" s="76">
        <v>45626</v>
      </c>
    </row>
    <row r="35" spans="1:8" s="8" customFormat="1" ht="60" customHeight="1" x14ac:dyDescent="0.25">
      <c r="A35" s="70">
        <v>45597</v>
      </c>
      <c r="B35" s="1">
        <v>401507862</v>
      </c>
      <c r="C35" s="1" t="s">
        <v>83</v>
      </c>
      <c r="D35" s="73" t="s">
        <v>84</v>
      </c>
      <c r="E35" s="78" t="s">
        <v>85</v>
      </c>
      <c r="F35" s="77" t="s">
        <v>43</v>
      </c>
      <c r="G35" s="75">
        <v>34732.800000000003</v>
      </c>
      <c r="H35" s="76">
        <v>45626</v>
      </c>
    </row>
    <row r="36" spans="1:8" s="8" customFormat="1" ht="60" customHeight="1" x14ac:dyDescent="0.25">
      <c r="A36" s="70">
        <v>45597</v>
      </c>
      <c r="B36" s="1">
        <v>401507862</v>
      </c>
      <c r="C36" s="1" t="s">
        <v>86</v>
      </c>
      <c r="D36" s="73" t="s">
        <v>84</v>
      </c>
      <c r="E36" s="78" t="s">
        <v>87</v>
      </c>
      <c r="F36" s="77" t="s">
        <v>43</v>
      </c>
      <c r="G36" s="75">
        <v>25326</v>
      </c>
      <c r="H36" s="76">
        <v>45626</v>
      </c>
    </row>
    <row r="37" spans="1:8" s="8" customFormat="1" ht="60" customHeight="1" x14ac:dyDescent="0.25">
      <c r="A37" s="70">
        <v>45615</v>
      </c>
      <c r="B37" s="1">
        <v>132294688</v>
      </c>
      <c r="C37" s="1" t="s">
        <v>88</v>
      </c>
      <c r="D37" s="73" t="s">
        <v>89</v>
      </c>
      <c r="E37" s="78" t="s">
        <v>90</v>
      </c>
      <c r="F37" s="77" t="s">
        <v>63</v>
      </c>
      <c r="G37" s="75">
        <v>299999.99</v>
      </c>
      <c r="H37" s="76">
        <v>45626</v>
      </c>
    </row>
    <row r="38" spans="1:8" s="8" customFormat="1" ht="60" customHeight="1" x14ac:dyDescent="0.25">
      <c r="A38" s="70">
        <v>45622</v>
      </c>
      <c r="B38" s="1">
        <v>132629167</v>
      </c>
      <c r="C38" s="1" t="s">
        <v>91</v>
      </c>
      <c r="D38" s="73" t="s">
        <v>92</v>
      </c>
      <c r="E38" s="78" t="s">
        <v>93</v>
      </c>
      <c r="F38" s="77" t="s">
        <v>94</v>
      </c>
      <c r="G38" s="75">
        <v>178062</v>
      </c>
      <c r="H38" s="76">
        <v>45626</v>
      </c>
    </row>
    <row r="39" spans="1:8" s="8" customFormat="1" ht="60" customHeight="1" x14ac:dyDescent="0.25">
      <c r="A39" s="70">
        <v>45624</v>
      </c>
      <c r="B39" s="1">
        <v>101606002</v>
      </c>
      <c r="C39" s="1" t="s">
        <v>95</v>
      </c>
      <c r="D39" s="73" t="s">
        <v>96</v>
      </c>
      <c r="E39" s="78" t="s">
        <v>97</v>
      </c>
      <c r="F39" s="74" t="s">
        <v>98</v>
      </c>
      <c r="G39" s="75">
        <v>631163.68999999994</v>
      </c>
      <c r="H39" s="76">
        <v>45654</v>
      </c>
    </row>
    <row r="40" spans="1:8" s="8" customFormat="1" ht="60" customHeight="1" x14ac:dyDescent="0.25">
      <c r="A40" s="70">
        <v>45622</v>
      </c>
      <c r="B40" s="1">
        <v>132075366</v>
      </c>
      <c r="C40" s="1" t="s">
        <v>99</v>
      </c>
      <c r="D40" s="73" t="s">
        <v>100</v>
      </c>
      <c r="E40" s="78" t="s">
        <v>101</v>
      </c>
      <c r="F40" s="77" t="s">
        <v>67</v>
      </c>
      <c r="G40" s="75">
        <v>133340</v>
      </c>
      <c r="H40" s="76">
        <v>45652</v>
      </c>
    </row>
    <row r="41" spans="1:8" s="8" customFormat="1" ht="60" customHeight="1" x14ac:dyDescent="0.25">
      <c r="A41" s="70">
        <v>45614</v>
      </c>
      <c r="B41" s="1">
        <v>1010820217</v>
      </c>
      <c r="C41" s="1" t="s">
        <v>102</v>
      </c>
      <c r="D41" s="89" t="s">
        <v>103</v>
      </c>
      <c r="E41" s="83" t="s">
        <v>104</v>
      </c>
      <c r="F41" s="77" t="str">
        <f>+F39</f>
        <v>261-1</v>
      </c>
      <c r="G41" s="90">
        <v>77128.63</v>
      </c>
      <c r="H41" s="76">
        <v>45644</v>
      </c>
    </row>
    <row r="42" spans="1:8" s="8" customFormat="1" ht="60" customHeight="1" x14ac:dyDescent="0.25">
      <c r="A42" s="70">
        <v>45614</v>
      </c>
      <c r="B42" s="1">
        <v>1010820217</v>
      </c>
      <c r="C42" s="1" t="s">
        <v>105</v>
      </c>
      <c r="D42" s="89" t="s">
        <v>103</v>
      </c>
      <c r="E42" s="83" t="s">
        <v>104</v>
      </c>
      <c r="F42" s="77"/>
      <c r="G42" s="90">
        <v>1760914.97</v>
      </c>
      <c r="H42" s="76">
        <v>45644</v>
      </c>
    </row>
    <row r="43" spans="1:8" s="8" customFormat="1" ht="60" customHeight="1" x14ac:dyDescent="0.25">
      <c r="A43" s="81">
        <v>45626</v>
      </c>
      <c r="B43" s="91" t="s">
        <v>106</v>
      </c>
      <c r="C43" s="92" t="s">
        <v>107</v>
      </c>
      <c r="D43" s="71" t="s">
        <v>108</v>
      </c>
      <c r="E43" s="84" t="s">
        <v>109</v>
      </c>
      <c r="F43" s="77" t="s">
        <v>110</v>
      </c>
      <c r="G43" s="90">
        <v>45988.79</v>
      </c>
      <c r="H43" s="76">
        <v>45656</v>
      </c>
    </row>
    <row r="44" spans="1:8" s="8" customFormat="1" ht="60" customHeight="1" x14ac:dyDescent="0.25">
      <c r="A44" s="81">
        <v>45626</v>
      </c>
      <c r="B44" s="91" t="s">
        <v>106</v>
      </c>
      <c r="C44" s="92" t="s">
        <v>111</v>
      </c>
      <c r="D44" s="71" t="s">
        <v>108</v>
      </c>
      <c r="E44" s="84" t="s">
        <v>112</v>
      </c>
      <c r="F44" s="77" t="s">
        <v>110</v>
      </c>
      <c r="G44" s="90">
        <v>225609.77</v>
      </c>
      <c r="H44" s="76">
        <v>45656</v>
      </c>
    </row>
    <row r="45" spans="1:8" s="8" customFormat="1" ht="60" customHeight="1" x14ac:dyDescent="0.25">
      <c r="A45" s="81">
        <v>45626</v>
      </c>
      <c r="B45" s="91" t="s">
        <v>106</v>
      </c>
      <c r="C45" s="92" t="s">
        <v>113</v>
      </c>
      <c r="D45" s="71" t="s">
        <v>108</v>
      </c>
      <c r="E45" s="84" t="s">
        <v>114</v>
      </c>
      <c r="F45" s="77" t="s">
        <v>110</v>
      </c>
      <c r="G45" s="90">
        <v>132920.41</v>
      </c>
      <c r="H45" s="76">
        <v>45656</v>
      </c>
    </row>
    <row r="46" spans="1:8" s="8" customFormat="1" ht="60" customHeight="1" x14ac:dyDescent="0.25">
      <c r="A46" s="81">
        <v>45626</v>
      </c>
      <c r="B46" s="91" t="s">
        <v>106</v>
      </c>
      <c r="C46" s="92" t="s">
        <v>115</v>
      </c>
      <c r="D46" s="71" t="s">
        <v>108</v>
      </c>
      <c r="E46" s="84" t="s">
        <v>116</v>
      </c>
      <c r="F46" s="77" t="s">
        <v>110</v>
      </c>
      <c r="G46" s="90">
        <v>540351.88</v>
      </c>
      <c r="H46" s="76">
        <v>45656</v>
      </c>
    </row>
    <row r="47" spans="1:8" s="8" customFormat="1" ht="60" customHeight="1" x14ac:dyDescent="0.25">
      <c r="A47" s="81">
        <v>45621</v>
      </c>
      <c r="B47" s="1">
        <v>101001577</v>
      </c>
      <c r="C47" s="1" t="s">
        <v>117</v>
      </c>
      <c r="D47" s="73" t="s">
        <v>118</v>
      </c>
      <c r="E47" s="78" t="s">
        <v>119</v>
      </c>
      <c r="F47" s="77" t="s">
        <v>120</v>
      </c>
      <c r="G47" s="90">
        <v>2931.5</v>
      </c>
      <c r="H47" s="76">
        <v>45651</v>
      </c>
    </row>
    <row r="48" spans="1:8" s="8" customFormat="1" ht="60" customHeight="1" x14ac:dyDescent="0.25">
      <c r="A48" s="70">
        <v>45603</v>
      </c>
      <c r="B48" s="1">
        <v>101001577</v>
      </c>
      <c r="C48" s="1" t="s">
        <v>121</v>
      </c>
      <c r="D48" s="73" t="s">
        <v>118</v>
      </c>
      <c r="E48" s="78" t="s">
        <v>122</v>
      </c>
      <c r="F48" s="77" t="s">
        <v>120</v>
      </c>
      <c r="G48" s="90">
        <v>3483.5</v>
      </c>
      <c r="H48" s="76">
        <v>45633</v>
      </c>
    </row>
    <row r="49" spans="1:8" s="8" customFormat="1" ht="60" customHeight="1" x14ac:dyDescent="0.25">
      <c r="A49" s="70">
        <v>45623</v>
      </c>
      <c r="B49" s="1">
        <v>101001577</v>
      </c>
      <c r="C49" s="1" t="s">
        <v>123</v>
      </c>
      <c r="D49" s="73" t="s">
        <v>118</v>
      </c>
      <c r="E49" s="78" t="s">
        <v>376</v>
      </c>
      <c r="F49" s="77" t="s">
        <v>120</v>
      </c>
      <c r="G49" s="90">
        <v>126604.87</v>
      </c>
      <c r="H49" s="76">
        <v>45654</v>
      </c>
    </row>
    <row r="50" spans="1:8" s="8" customFormat="1" ht="60" customHeight="1" x14ac:dyDescent="0.25">
      <c r="A50" s="70">
        <v>45610</v>
      </c>
      <c r="B50" s="1">
        <v>132288823</v>
      </c>
      <c r="C50" s="1" t="s">
        <v>124</v>
      </c>
      <c r="D50" s="73" t="s">
        <v>125</v>
      </c>
      <c r="E50" s="78" t="s">
        <v>126</v>
      </c>
      <c r="F50" s="93" t="s">
        <v>127</v>
      </c>
      <c r="G50" s="90">
        <v>96000</v>
      </c>
      <c r="H50" s="76">
        <v>45626</v>
      </c>
    </row>
    <row r="51" spans="1:8" s="8" customFormat="1" ht="60" customHeight="1" x14ac:dyDescent="0.25">
      <c r="A51" s="94">
        <v>45623</v>
      </c>
      <c r="B51" s="82">
        <v>101001577</v>
      </c>
      <c r="C51" s="82" t="s">
        <v>128</v>
      </c>
      <c r="D51" s="95" t="s">
        <v>118</v>
      </c>
      <c r="E51" s="84" t="s">
        <v>129</v>
      </c>
      <c r="F51" s="74" t="s">
        <v>120</v>
      </c>
      <c r="G51" s="85">
        <v>11592.94</v>
      </c>
      <c r="H51" s="86">
        <v>45626</v>
      </c>
    </row>
    <row r="52" spans="1:8" s="8" customFormat="1" ht="60" customHeight="1" x14ac:dyDescent="0.25">
      <c r="A52" s="70">
        <v>45615</v>
      </c>
      <c r="B52" s="1">
        <v>101001577</v>
      </c>
      <c r="C52" s="1" t="s">
        <v>130</v>
      </c>
      <c r="D52" s="73" t="s">
        <v>118</v>
      </c>
      <c r="E52" s="78" t="s">
        <v>131</v>
      </c>
      <c r="F52" s="77" t="s">
        <v>120</v>
      </c>
      <c r="G52" s="75">
        <v>246410.36</v>
      </c>
      <c r="H52" s="76">
        <v>45626</v>
      </c>
    </row>
    <row r="53" spans="1:8" s="8" customFormat="1" ht="60" customHeight="1" x14ac:dyDescent="0.25">
      <c r="A53" s="70">
        <v>45604</v>
      </c>
      <c r="B53" s="1">
        <v>405051711</v>
      </c>
      <c r="C53" s="1" t="s">
        <v>132</v>
      </c>
      <c r="D53" s="73" t="s">
        <v>133</v>
      </c>
      <c r="E53" s="2" t="s">
        <v>134</v>
      </c>
      <c r="F53" s="77" t="s">
        <v>25</v>
      </c>
      <c r="G53" s="75">
        <v>2547</v>
      </c>
      <c r="H53" s="76">
        <v>45619</v>
      </c>
    </row>
    <row r="54" spans="1:8" s="8" customFormat="1" ht="60" customHeight="1" x14ac:dyDescent="0.25">
      <c r="A54" s="76">
        <v>45615</v>
      </c>
      <c r="B54" s="1">
        <v>101718013</v>
      </c>
      <c r="C54" s="1" t="s">
        <v>135</v>
      </c>
      <c r="D54" s="84" t="s">
        <v>136</v>
      </c>
      <c r="E54" s="78" t="s">
        <v>97</v>
      </c>
      <c r="F54" s="74" t="s">
        <v>98</v>
      </c>
      <c r="G54" s="75">
        <v>19068.8</v>
      </c>
      <c r="H54" s="76">
        <v>45626</v>
      </c>
    </row>
    <row r="55" spans="1:8" s="8" customFormat="1" ht="60" customHeight="1" x14ac:dyDescent="0.25">
      <c r="A55" s="76">
        <v>45645</v>
      </c>
      <c r="B55" s="1">
        <v>131464361</v>
      </c>
      <c r="C55" s="1" t="s">
        <v>362</v>
      </c>
      <c r="D55" s="84" t="s">
        <v>138</v>
      </c>
      <c r="E55" s="78" t="s">
        <v>139</v>
      </c>
      <c r="F55" s="74" t="s">
        <v>98</v>
      </c>
      <c r="G55" s="75">
        <v>3540</v>
      </c>
      <c r="H55" s="76">
        <v>45645</v>
      </c>
    </row>
    <row r="56" spans="1:8" s="8" customFormat="1" ht="60" customHeight="1" x14ac:dyDescent="0.25">
      <c r="A56" s="76">
        <v>45645</v>
      </c>
      <c r="B56" s="1">
        <v>131464361</v>
      </c>
      <c r="C56" s="1" t="s">
        <v>137</v>
      </c>
      <c r="D56" s="84" t="s">
        <v>138</v>
      </c>
      <c r="E56" s="78" t="s">
        <v>139</v>
      </c>
      <c r="F56" s="74" t="s">
        <v>98</v>
      </c>
      <c r="G56" s="75">
        <v>230999.87</v>
      </c>
      <c r="H56" s="76">
        <v>45645</v>
      </c>
    </row>
    <row r="57" spans="1:8" s="8" customFormat="1" ht="60" customHeight="1" x14ac:dyDescent="0.25">
      <c r="A57" s="76">
        <v>45617</v>
      </c>
      <c r="B57" s="1">
        <v>130789932</v>
      </c>
      <c r="C57" s="1" t="s">
        <v>140</v>
      </c>
      <c r="D57" s="84" t="s">
        <v>141</v>
      </c>
      <c r="E57" s="78" t="s">
        <v>97</v>
      </c>
      <c r="F57" s="74" t="s">
        <v>98</v>
      </c>
      <c r="G57" s="75">
        <v>54274.1</v>
      </c>
      <c r="H57" s="76">
        <v>45626</v>
      </c>
    </row>
    <row r="58" spans="1:8" s="8" customFormat="1" ht="60" customHeight="1" x14ac:dyDescent="0.25">
      <c r="A58" s="76">
        <v>45617</v>
      </c>
      <c r="B58" s="1">
        <v>131704514</v>
      </c>
      <c r="C58" s="1" t="s">
        <v>142</v>
      </c>
      <c r="D58" s="84" t="s">
        <v>143</v>
      </c>
      <c r="E58" s="78" t="s">
        <v>97</v>
      </c>
      <c r="F58" s="74" t="s">
        <v>98</v>
      </c>
      <c r="G58" s="75">
        <v>78470</v>
      </c>
      <c r="H58" s="76">
        <v>45626</v>
      </c>
    </row>
    <row r="59" spans="1:8" s="8" customFormat="1" ht="60" customHeight="1" x14ac:dyDescent="0.25">
      <c r="A59" s="76">
        <v>45618</v>
      </c>
      <c r="B59" s="1">
        <v>130204926</v>
      </c>
      <c r="C59" s="1" t="s">
        <v>144</v>
      </c>
      <c r="D59" s="84" t="s">
        <v>145</v>
      </c>
      <c r="E59" s="78" t="s">
        <v>97</v>
      </c>
      <c r="F59" s="74" t="s">
        <v>98</v>
      </c>
      <c r="G59" s="75">
        <v>59600</v>
      </c>
      <c r="H59" s="76">
        <v>45626</v>
      </c>
    </row>
    <row r="60" spans="1:8" s="8" customFormat="1" ht="60" customHeight="1" x14ac:dyDescent="0.25">
      <c r="A60" s="76">
        <v>45621</v>
      </c>
      <c r="B60" s="1">
        <v>101132272</v>
      </c>
      <c r="C60" s="1" t="s">
        <v>146</v>
      </c>
      <c r="D60" s="84" t="s">
        <v>147</v>
      </c>
      <c r="E60" s="78" t="s">
        <v>97</v>
      </c>
      <c r="F60" s="74" t="s">
        <v>98</v>
      </c>
      <c r="G60" s="75">
        <v>7764.4</v>
      </c>
      <c r="H60" s="76">
        <v>45626</v>
      </c>
    </row>
    <row r="61" spans="1:8" s="8" customFormat="1" ht="60" customHeight="1" x14ac:dyDescent="0.25">
      <c r="A61" s="76">
        <v>45621</v>
      </c>
      <c r="B61" s="1">
        <v>131357652</v>
      </c>
      <c r="C61" s="1" t="s">
        <v>148</v>
      </c>
      <c r="D61" s="84" t="s">
        <v>149</v>
      </c>
      <c r="E61" s="78" t="s">
        <v>150</v>
      </c>
      <c r="F61" s="74" t="s">
        <v>63</v>
      </c>
      <c r="G61" s="75">
        <v>511303.35</v>
      </c>
      <c r="H61" s="76">
        <v>45651</v>
      </c>
    </row>
    <row r="62" spans="1:8" s="8" customFormat="1" ht="60" customHeight="1" x14ac:dyDescent="0.25">
      <c r="A62" s="76">
        <v>45624</v>
      </c>
      <c r="B62" s="1">
        <v>130117659</v>
      </c>
      <c r="C62" s="1" t="s">
        <v>151</v>
      </c>
      <c r="D62" s="84" t="s">
        <v>152</v>
      </c>
      <c r="E62" s="2" t="s">
        <v>153</v>
      </c>
      <c r="F62" s="74" t="s">
        <v>154</v>
      </c>
      <c r="G62" s="75">
        <v>91126.97</v>
      </c>
      <c r="H62" s="76">
        <v>45627</v>
      </c>
    </row>
    <row r="63" spans="1:8" s="8" customFormat="1" ht="60" customHeight="1" x14ac:dyDescent="0.25">
      <c r="A63" s="76">
        <v>45623</v>
      </c>
      <c r="B63" s="1">
        <v>130117659</v>
      </c>
      <c r="C63" s="1" t="s">
        <v>155</v>
      </c>
      <c r="D63" s="84" t="s">
        <v>152</v>
      </c>
      <c r="E63" s="78" t="s">
        <v>156</v>
      </c>
      <c r="F63" s="74" t="s">
        <v>157</v>
      </c>
      <c r="G63" s="75">
        <v>266399.01</v>
      </c>
      <c r="H63" s="76">
        <v>45653</v>
      </c>
    </row>
    <row r="64" spans="1:8" s="8" customFormat="1" ht="60" customHeight="1" x14ac:dyDescent="0.25">
      <c r="A64" s="76">
        <v>45623</v>
      </c>
      <c r="B64" s="1">
        <v>130592039</v>
      </c>
      <c r="C64" s="1" t="s">
        <v>158</v>
      </c>
      <c r="D64" s="84" t="s">
        <v>159</v>
      </c>
      <c r="E64" s="2" t="s">
        <v>153</v>
      </c>
      <c r="F64" s="74" t="s">
        <v>154</v>
      </c>
      <c r="G64" s="75">
        <v>1296074.93</v>
      </c>
      <c r="H64" s="76">
        <v>45646</v>
      </c>
    </row>
    <row r="65" spans="1:8" s="8" customFormat="1" ht="60" customHeight="1" x14ac:dyDescent="0.25">
      <c r="A65" s="76">
        <v>45625</v>
      </c>
      <c r="B65" s="1">
        <v>131844774</v>
      </c>
      <c r="C65" s="1" t="s">
        <v>363</v>
      </c>
      <c r="D65" s="84" t="s">
        <v>364</v>
      </c>
      <c r="E65" s="2" t="s">
        <v>365</v>
      </c>
      <c r="F65" s="74" t="s">
        <v>59</v>
      </c>
      <c r="G65" s="75">
        <v>95671.79</v>
      </c>
      <c r="H65" s="76">
        <v>45626</v>
      </c>
    </row>
    <row r="66" spans="1:8" s="8" customFormat="1" ht="60" customHeight="1" x14ac:dyDescent="0.25">
      <c r="A66" s="70">
        <v>45597</v>
      </c>
      <c r="B66" s="91" t="s">
        <v>160</v>
      </c>
      <c r="C66" s="1" t="s">
        <v>366</v>
      </c>
      <c r="D66" s="73" t="s">
        <v>161</v>
      </c>
      <c r="E66" s="78" t="s">
        <v>367</v>
      </c>
      <c r="F66" s="77" t="s">
        <v>16</v>
      </c>
      <c r="G66" s="75">
        <v>22975</v>
      </c>
      <c r="H66" s="76">
        <v>45617</v>
      </c>
    </row>
    <row r="67" spans="1:8" s="8" customFormat="1" ht="60" customHeight="1" x14ac:dyDescent="0.25">
      <c r="A67" s="70">
        <v>45597</v>
      </c>
      <c r="B67" s="91" t="s">
        <v>160</v>
      </c>
      <c r="C67" s="1" t="s">
        <v>368</v>
      </c>
      <c r="D67" s="73" t="s">
        <v>161</v>
      </c>
      <c r="E67" s="78" t="s">
        <v>369</v>
      </c>
      <c r="F67" s="77" t="s">
        <v>16</v>
      </c>
      <c r="G67" s="75">
        <v>10157</v>
      </c>
      <c r="H67" s="76">
        <v>45617</v>
      </c>
    </row>
    <row r="68" spans="1:8" s="8" customFormat="1" ht="60" customHeight="1" x14ac:dyDescent="0.25">
      <c r="A68" s="70">
        <v>45597</v>
      </c>
      <c r="B68" s="91" t="s">
        <v>160</v>
      </c>
      <c r="C68" s="1" t="s">
        <v>370</v>
      </c>
      <c r="D68" s="73" t="s">
        <v>161</v>
      </c>
      <c r="E68" s="78" t="s">
        <v>371</v>
      </c>
      <c r="F68" s="77" t="s">
        <v>16</v>
      </c>
      <c r="G68" s="75">
        <v>4620</v>
      </c>
      <c r="H68" s="76">
        <v>45617</v>
      </c>
    </row>
    <row r="69" spans="1:8" s="8" customFormat="1" ht="60" customHeight="1" x14ac:dyDescent="0.25">
      <c r="A69" s="70">
        <v>45597</v>
      </c>
      <c r="B69" s="91" t="s">
        <v>160</v>
      </c>
      <c r="C69" s="1" t="s">
        <v>372</v>
      </c>
      <c r="D69" s="73" t="s">
        <v>161</v>
      </c>
      <c r="E69" s="78" t="s">
        <v>369</v>
      </c>
      <c r="F69" s="77" t="s">
        <v>16</v>
      </c>
      <c r="G69" s="75">
        <v>9014</v>
      </c>
      <c r="H69" s="76">
        <v>45617</v>
      </c>
    </row>
    <row r="70" spans="1:8" s="8" customFormat="1" ht="60" customHeight="1" x14ac:dyDescent="0.25">
      <c r="A70" s="70">
        <v>45597</v>
      </c>
      <c r="B70" s="91" t="s">
        <v>160</v>
      </c>
      <c r="C70" s="1" t="s">
        <v>373</v>
      </c>
      <c r="D70" s="73" t="s">
        <v>161</v>
      </c>
      <c r="E70" s="78" t="s">
        <v>369</v>
      </c>
      <c r="F70" s="77" t="s">
        <v>16</v>
      </c>
      <c r="G70" s="75">
        <v>2642</v>
      </c>
      <c r="H70" s="76">
        <v>45617</v>
      </c>
    </row>
    <row r="71" spans="1:8" s="8" customFormat="1" ht="60" customHeight="1" x14ac:dyDescent="0.25">
      <c r="A71" s="70">
        <v>45597</v>
      </c>
      <c r="B71" s="1">
        <v>401037272</v>
      </c>
      <c r="C71" s="1" t="s">
        <v>374</v>
      </c>
      <c r="D71" s="73" t="s">
        <v>161</v>
      </c>
      <c r="E71" s="78" t="s">
        <v>375</v>
      </c>
      <c r="F71" s="77" t="s">
        <v>16</v>
      </c>
      <c r="G71" s="75">
        <v>27410</v>
      </c>
      <c r="H71" s="76">
        <v>45617</v>
      </c>
    </row>
    <row r="72" spans="1:8" s="8" customFormat="1" ht="60" customHeight="1" x14ac:dyDescent="0.25">
      <c r="A72" s="70">
        <v>45611</v>
      </c>
      <c r="B72" s="1">
        <v>111126622</v>
      </c>
      <c r="C72" s="1" t="s">
        <v>162</v>
      </c>
      <c r="D72" s="73" t="s">
        <v>163</v>
      </c>
      <c r="E72" s="78" t="s">
        <v>164</v>
      </c>
      <c r="F72" s="77" t="s">
        <v>94</v>
      </c>
      <c r="G72" s="75">
        <v>350000</v>
      </c>
      <c r="H72" s="76" t="s">
        <v>165</v>
      </c>
    </row>
    <row r="73" spans="1:8" s="8" customFormat="1" ht="60" customHeight="1" x14ac:dyDescent="0.25">
      <c r="A73" s="70">
        <v>45602</v>
      </c>
      <c r="B73" s="91" t="s">
        <v>166</v>
      </c>
      <c r="C73" s="1" t="s">
        <v>167</v>
      </c>
      <c r="D73" s="96" t="s">
        <v>168</v>
      </c>
      <c r="E73" s="78" t="s">
        <v>169</v>
      </c>
      <c r="F73" s="77" t="s">
        <v>120</v>
      </c>
      <c r="G73" s="75">
        <v>11688.7</v>
      </c>
      <c r="H73" s="76">
        <v>45632</v>
      </c>
    </row>
    <row r="74" spans="1:8" s="8" customFormat="1" ht="60" customHeight="1" x14ac:dyDescent="0.25">
      <c r="A74" s="81">
        <v>45602</v>
      </c>
      <c r="B74" s="91" t="s">
        <v>166</v>
      </c>
      <c r="C74" s="1" t="s">
        <v>170</v>
      </c>
      <c r="D74" s="96" t="s">
        <v>168</v>
      </c>
      <c r="E74" s="78" t="s">
        <v>171</v>
      </c>
      <c r="F74" s="77" t="s">
        <v>120</v>
      </c>
      <c r="G74" s="75">
        <v>2338.1799999999998</v>
      </c>
      <c r="H74" s="76">
        <v>45632</v>
      </c>
    </row>
    <row r="75" spans="1:8" s="8" customFormat="1" ht="60" customHeight="1" x14ac:dyDescent="0.25">
      <c r="A75" s="70">
        <v>45602</v>
      </c>
      <c r="B75" s="91" t="s">
        <v>166</v>
      </c>
      <c r="C75" s="1" t="s">
        <v>172</v>
      </c>
      <c r="D75" s="96" t="s">
        <v>168</v>
      </c>
      <c r="E75" s="78" t="s">
        <v>173</v>
      </c>
      <c r="F75" s="77" t="str">
        <f>+F74</f>
        <v>221-3</v>
      </c>
      <c r="G75" s="75">
        <v>4722.28</v>
      </c>
      <c r="H75" s="76">
        <v>45632</v>
      </c>
    </row>
    <row r="76" spans="1:8" s="8" customFormat="1" ht="60" customHeight="1" x14ac:dyDescent="0.25">
      <c r="A76" s="70">
        <v>45602</v>
      </c>
      <c r="B76" s="91" t="s">
        <v>166</v>
      </c>
      <c r="C76" s="1" t="s">
        <v>174</v>
      </c>
      <c r="D76" s="96" t="s">
        <v>168</v>
      </c>
      <c r="E76" s="78" t="s">
        <v>175</v>
      </c>
      <c r="F76" s="77" t="s">
        <v>120</v>
      </c>
      <c r="G76" s="75">
        <v>15096.76</v>
      </c>
      <c r="H76" s="76">
        <v>45632</v>
      </c>
    </row>
    <row r="77" spans="1:8" s="8" customFormat="1" ht="60" customHeight="1" x14ac:dyDescent="0.25">
      <c r="A77" s="70">
        <v>45603</v>
      </c>
      <c r="B77" s="1">
        <v>132342453</v>
      </c>
      <c r="C77" s="79" t="s">
        <v>176</v>
      </c>
      <c r="D77" s="73" t="s">
        <v>34</v>
      </c>
      <c r="E77" s="78" t="s">
        <v>35</v>
      </c>
      <c r="F77" s="77" t="s">
        <v>36</v>
      </c>
      <c r="G77" s="80">
        <v>4140</v>
      </c>
      <c r="H77" s="76">
        <v>45626</v>
      </c>
    </row>
    <row r="78" spans="1:8" s="8" customFormat="1" ht="60" customHeight="1" x14ac:dyDescent="0.25">
      <c r="A78" s="70">
        <v>45604</v>
      </c>
      <c r="B78" s="1">
        <v>132342453</v>
      </c>
      <c r="C78" s="79" t="s">
        <v>177</v>
      </c>
      <c r="D78" s="73" t="s">
        <v>34</v>
      </c>
      <c r="E78" s="78" t="s">
        <v>35</v>
      </c>
      <c r="F78" s="77" t="s">
        <v>36</v>
      </c>
      <c r="G78" s="80">
        <v>2040</v>
      </c>
      <c r="H78" s="76" t="s">
        <v>165</v>
      </c>
    </row>
    <row r="79" spans="1:8" s="8" customFormat="1" ht="60" customHeight="1" x14ac:dyDescent="0.25">
      <c r="A79" s="70">
        <v>45615</v>
      </c>
      <c r="B79" s="1">
        <v>40237649195</v>
      </c>
      <c r="C79" s="79" t="s">
        <v>178</v>
      </c>
      <c r="D79" s="73" t="s">
        <v>179</v>
      </c>
      <c r="E79" s="78" t="s">
        <v>180</v>
      </c>
      <c r="F79" s="77" t="s">
        <v>43</v>
      </c>
      <c r="G79" s="80">
        <v>2360</v>
      </c>
      <c r="H79" s="76">
        <v>45626</v>
      </c>
    </row>
    <row r="80" spans="1:8" s="8" customFormat="1" ht="60" customHeight="1" x14ac:dyDescent="0.25">
      <c r="A80" s="70">
        <v>45603</v>
      </c>
      <c r="B80" s="1">
        <v>133174715</v>
      </c>
      <c r="C80" s="79" t="s">
        <v>181</v>
      </c>
      <c r="D80" s="73" t="s">
        <v>182</v>
      </c>
      <c r="E80" s="78" t="s">
        <v>183</v>
      </c>
      <c r="F80" s="77" t="s">
        <v>43</v>
      </c>
      <c r="G80" s="80">
        <v>104237.33</v>
      </c>
      <c r="H80" s="76">
        <v>45626</v>
      </c>
    </row>
    <row r="81" spans="1:12" s="8" customFormat="1" ht="60" customHeight="1" x14ac:dyDescent="0.25">
      <c r="A81" s="70">
        <v>45597</v>
      </c>
      <c r="B81" s="91" t="s">
        <v>184</v>
      </c>
      <c r="C81" s="1" t="s">
        <v>185</v>
      </c>
      <c r="D81" s="96" t="s">
        <v>186</v>
      </c>
      <c r="E81" s="2" t="s">
        <v>187</v>
      </c>
      <c r="F81" s="77" t="s">
        <v>188</v>
      </c>
      <c r="G81" s="75">
        <v>396747.23</v>
      </c>
      <c r="H81" s="76">
        <v>45626</v>
      </c>
    </row>
    <row r="82" spans="1:12" s="8" customFormat="1" ht="60" customHeight="1" x14ac:dyDescent="0.25">
      <c r="A82" s="3">
        <v>45624</v>
      </c>
      <c r="B82" s="1">
        <v>131505635</v>
      </c>
      <c r="C82" s="1" t="s">
        <v>189</v>
      </c>
      <c r="D82" s="2" t="s">
        <v>190</v>
      </c>
      <c r="E82" s="2" t="s">
        <v>153</v>
      </c>
      <c r="F82" s="77" t="s">
        <v>94</v>
      </c>
      <c r="G82" s="75">
        <v>11328</v>
      </c>
      <c r="H82" s="76">
        <v>45646</v>
      </c>
    </row>
    <row r="83" spans="1:12" s="8" customFormat="1" ht="60" customHeight="1" x14ac:dyDescent="0.25">
      <c r="A83" s="70">
        <v>45597</v>
      </c>
      <c r="B83" s="91" t="s">
        <v>191</v>
      </c>
      <c r="C83" s="1" t="s">
        <v>192</v>
      </c>
      <c r="D83" s="96" t="s">
        <v>193</v>
      </c>
      <c r="E83" s="2" t="s">
        <v>194</v>
      </c>
      <c r="F83" s="77" t="s">
        <v>195</v>
      </c>
      <c r="G83" s="75">
        <v>90270</v>
      </c>
      <c r="H83" s="76">
        <v>45626</v>
      </c>
    </row>
    <row r="84" spans="1:12" s="8" customFormat="1" ht="60" customHeight="1" x14ac:dyDescent="0.25">
      <c r="A84" s="76">
        <v>45617</v>
      </c>
      <c r="B84" s="97">
        <v>132486902</v>
      </c>
      <c r="C84" s="1" t="s">
        <v>88</v>
      </c>
      <c r="D84" s="84" t="s">
        <v>196</v>
      </c>
      <c r="E84" s="78" t="s">
        <v>197</v>
      </c>
      <c r="F84" s="74" t="s">
        <v>198</v>
      </c>
      <c r="G84" s="75">
        <v>233885.44</v>
      </c>
      <c r="H84" s="76">
        <v>45626</v>
      </c>
    </row>
    <row r="85" spans="1:12" s="8" customFormat="1" ht="60" customHeight="1" x14ac:dyDescent="0.25">
      <c r="A85" s="70">
        <v>45602</v>
      </c>
      <c r="B85" s="97">
        <v>131085271</v>
      </c>
      <c r="C85" s="1" t="s">
        <v>199</v>
      </c>
      <c r="D85" s="96" t="s">
        <v>200</v>
      </c>
      <c r="E85" s="72" t="s">
        <v>201</v>
      </c>
      <c r="F85" s="77" t="s">
        <v>75</v>
      </c>
      <c r="G85" s="75">
        <v>1566460.62</v>
      </c>
      <c r="H85" s="76">
        <v>45626</v>
      </c>
    </row>
    <row r="86" spans="1:12" s="8" customFormat="1" ht="60" customHeight="1" x14ac:dyDescent="0.25">
      <c r="A86" s="70">
        <v>45582</v>
      </c>
      <c r="B86" s="91" t="s">
        <v>202</v>
      </c>
      <c r="C86" s="1" t="s">
        <v>203</v>
      </c>
      <c r="D86" s="73" t="s">
        <v>204</v>
      </c>
      <c r="E86" s="2" t="s">
        <v>205</v>
      </c>
      <c r="F86" s="77" t="s">
        <v>188</v>
      </c>
      <c r="G86" s="75">
        <v>39883.550000000003</v>
      </c>
      <c r="H86" s="76">
        <v>45626</v>
      </c>
    </row>
    <row r="87" spans="1:12" s="8" customFormat="1" ht="60" customHeight="1" x14ac:dyDescent="0.25">
      <c r="A87" s="70">
        <v>45611</v>
      </c>
      <c r="B87" s="1">
        <v>131254764</v>
      </c>
      <c r="C87" s="1" t="s">
        <v>206</v>
      </c>
      <c r="D87" s="2" t="s">
        <v>207</v>
      </c>
      <c r="E87" s="2" t="s">
        <v>208</v>
      </c>
      <c r="F87" s="77" t="s">
        <v>36</v>
      </c>
      <c r="G87" s="75">
        <v>56640</v>
      </c>
      <c r="H87" s="76">
        <v>45626</v>
      </c>
    </row>
    <row r="88" spans="1:12" s="8" customFormat="1" ht="60" customHeight="1" x14ac:dyDescent="0.25">
      <c r="A88" s="70">
        <v>45624</v>
      </c>
      <c r="B88" s="1">
        <v>130297118</v>
      </c>
      <c r="C88" s="1" t="s">
        <v>209</v>
      </c>
      <c r="D88" s="2" t="s">
        <v>210</v>
      </c>
      <c r="E88" s="2" t="s">
        <v>211</v>
      </c>
      <c r="F88" s="77" t="s">
        <v>36</v>
      </c>
      <c r="G88" s="75">
        <v>79414</v>
      </c>
      <c r="H88" s="76">
        <v>45654</v>
      </c>
    </row>
    <row r="89" spans="1:12" s="8" customFormat="1" ht="60" customHeight="1" x14ac:dyDescent="0.25">
      <c r="A89" s="81">
        <v>45601</v>
      </c>
      <c r="B89" s="82">
        <v>101008067</v>
      </c>
      <c r="C89" s="82" t="s">
        <v>212</v>
      </c>
      <c r="D89" s="95" t="s">
        <v>213</v>
      </c>
      <c r="E89" s="84" t="s">
        <v>214</v>
      </c>
      <c r="F89" s="74" t="s">
        <v>195</v>
      </c>
      <c r="G89" s="98">
        <v>29916</v>
      </c>
      <c r="H89" s="86">
        <v>45626</v>
      </c>
    </row>
    <row r="90" spans="1:12" s="8" customFormat="1" ht="60" customHeight="1" x14ac:dyDescent="0.25">
      <c r="A90" s="70">
        <v>45611</v>
      </c>
      <c r="B90" s="91" t="s">
        <v>215</v>
      </c>
      <c r="C90" s="1" t="s">
        <v>216</v>
      </c>
      <c r="D90" s="96" t="s">
        <v>217</v>
      </c>
      <c r="E90" s="2" t="s">
        <v>218</v>
      </c>
      <c r="F90" s="77" t="s">
        <v>36</v>
      </c>
      <c r="G90" s="75">
        <v>209008.8</v>
      </c>
      <c r="H90" s="76">
        <v>45626</v>
      </c>
    </row>
    <row r="91" spans="1:12" s="8" customFormat="1" ht="60" customHeight="1" x14ac:dyDescent="0.25">
      <c r="A91" s="70">
        <v>45601</v>
      </c>
      <c r="B91" s="1">
        <v>401005107</v>
      </c>
      <c r="C91" s="1" t="s">
        <v>219</v>
      </c>
      <c r="D91" s="73" t="s">
        <v>220</v>
      </c>
      <c r="E91" s="78" t="s">
        <v>221</v>
      </c>
      <c r="F91" s="77" t="s">
        <v>43</v>
      </c>
      <c r="G91" s="75">
        <v>169872.14</v>
      </c>
      <c r="H91" s="76">
        <v>45626</v>
      </c>
      <c r="K91" s="9"/>
      <c r="L91" s="8" t="s">
        <v>222</v>
      </c>
    </row>
    <row r="92" spans="1:12" ht="15.75" x14ac:dyDescent="0.25">
      <c r="A92" s="108" t="s">
        <v>223</v>
      </c>
      <c r="B92" s="109"/>
      <c r="C92" s="109"/>
      <c r="D92" s="109"/>
      <c r="E92" s="109"/>
      <c r="F92" s="109"/>
      <c r="G92" s="10">
        <f>SUM(G12:G91)</f>
        <v>12593233.379999999</v>
      </c>
      <c r="H92" s="11"/>
      <c r="K92" s="12"/>
    </row>
    <row r="93" spans="1:12" ht="15.75" x14ac:dyDescent="0.25">
      <c r="A93" s="13"/>
      <c r="B93" s="14"/>
      <c r="C93" s="15"/>
      <c r="D93" s="15"/>
      <c r="E93" s="16"/>
      <c r="F93" s="13"/>
      <c r="G93" s="17"/>
      <c r="H93" s="18"/>
    </row>
    <row r="94" spans="1:12" ht="15.75" x14ac:dyDescent="0.25">
      <c r="A94" s="13"/>
      <c r="B94" s="14"/>
      <c r="C94" s="15"/>
      <c r="D94" s="15"/>
      <c r="E94" s="16"/>
      <c r="F94" s="13"/>
      <c r="G94" s="19"/>
      <c r="H94" s="20"/>
    </row>
    <row r="95" spans="1:12" ht="15.75" x14ac:dyDescent="0.25">
      <c r="A95" s="103" t="s">
        <v>224</v>
      </c>
      <c r="B95" s="103"/>
      <c r="C95" s="103"/>
      <c r="D95" s="21"/>
      <c r="E95" s="16"/>
      <c r="F95" s="13"/>
      <c r="G95" s="22"/>
      <c r="H95" s="23"/>
    </row>
    <row r="96" spans="1:12" ht="15.75" x14ac:dyDescent="0.25">
      <c r="A96" s="102" t="s">
        <v>225</v>
      </c>
      <c r="B96" s="102"/>
      <c r="C96" s="102"/>
      <c r="D96" s="15"/>
      <c r="E96" s="16"/>
      <c r="F96" s="103" t="s">
        <v>226</v>
      </c>
      <c r="G96" s="103"/>
      <c r="H96" s="103"/>
    </row>
    <row r="97" spans="1:8" ht="15.75" x14ac:dyDescent="0.25">
      <c r="A97" s="24"/>
      <c r="B97" s="14"/>
      <c r="C97" s="15"/>
      <c r="D97" s="15"/>
      <c r="E97" s="16"/>
      <c r="F97" s="25" t="s">
        <v>227</v>
      </c>
      <c r="G97" s="25"/>
      <c r="H97" s="26"/>
    </row>
    <row r="98" spans="1:8" ht="15.75" x14ac:dyDescent="0.25">
      <c r="A98" s="27"/>
      <c r="B98" s="27"/>
      <c r="C98" s="15"/>
      <c r="D98" s="103" t="s">
        <v>228</v>
      </c>
      <c r="E98" s="103"/>
      <c r="F98" s="13"/>
      <c r="G98" s="20"/>
      <c r="H98" s="20"/>
    </row>
    <row r="99" spans="1:8" ht="15.75" x14ac:dyDescent="0.25">
      <c r="A99" s="13"/>
      <c r="B99" s="14"/>
      <c r="C99" s="15"/>
      <c r="D99" s="102" t="s">
        <v>229</v>
      </c>
      <c r="E99" s="102"/>
      <c r="F99" s="13"/>
      <c r="G99" s="20"/>
      <c r="H99" s="20"/>
    </row>
    <row r="100" spans="1:8" x14ac:dyDescent="0.25">
      <c r="A100" s="28"/>
      <c r="B100" s="29"/>
      <c r="C100" s="30"/>
      <c r="D100" s="30"/>
      <c r="E100" s="31"/>
      <c r="F100" s="28"/>
      <c r="G100" s="32"/>
      <c r="H100" s="32"/>
    </row>
    <row r="101" spans="1:8" x14ac:dyDescent="0.25">
      <c r="A101" s="28"/>
      <c r="B101" s="29"/>
      <c r="C101" s="30"/>
      <c r="D101" s="30"/>
      <c r="E101" s="31"/>
      <c r="F101" s="28"/>
      <c r="G101" s="32"/>
      <c r="H101" s="32"/>
    </row>
    <row r="102" spans="1:8" x14ac:dyDescent="0.25">
      <c r="A102" s="28"/>
      <c r="B102" s="29"/>
      <c r="C102" s="30"/>
      <c r="D102" s="30"/>
      <c r="E102" s="31"/>
      <c r="F102" s="28"/>
      <c r="G102" s="32"/>
      <c r="H102" s="32"/>
    </row>
    <row r="103" spans="1:8" x14ac:dyDescent="0.25">
      <c r="A103" s="28"/>
      <c r="B103" s="29"/>
      <c r="C103" s="30"/>
      <c r="D103" s="30"/>
      <c r="E103" s="31"/>
      <c r="F103" s="28"/>
      <c r="G103" s="32"/>
      <c r="H103" s="32"/>
    </row>
    <row r="104" spans="1:8" x14ac:dyDescent="0.25">
      <c r="A104" s="28"/>
      <c r="B104" s="29"/>
      <c r="C104" s="30"/>
      <c r="D104" s="30"/>
      <c r="E104" s="31"/>
      <c r="F104" s="28"/>
      <c r="G104" s="32"/>
      <c r="H104" s="32"/>
    </row>
    <row r="105" spans="1:8" x14ac:dyDescent="0.25">
      <c r="A105" s="28"/>
      <c r="B105" s="29"/>
      <c r="C105" s="30"/>
      <c r="D105" s="30"/>
      <c r="E105" s="31"/>
      <c r="F105" s="28"/>
      <c r="G105" s="32"/>
      <c r="H105" s="32"/>
    </row>
    <row r="106" spans="1:8" x14ac:dyDescent="0.25">
      <c r="H106" s="37"/>
    </row>
    <row r="107" spans="1:8" x14ac:dyDescent="0.25">
      <c r="H107" s="37"/>
    </row>
    <row r="108" spans="1:8" x14ac:dyDescent="0.25">
      <c r="H108" s="37"/>
    </row>
    <row r="109" spans="1:8" x14ac:dyDescent="0.25">
      <c r="H109" s="37"/>
    </row>
    <row r="110" spans="1:8" x14ac:dyDescent="0.25">
      <c r="H110" s="37"/>
    </row>
    <row r="111" spans="1:8" x14ac:dyDescent="0.25">
      <c r="H111" s="37"/>
    </row>
    <row r="112" spans="1:8" x14ac:dyDescent="0.25">
      <c r="H112" s="37"/>
    </row>
    <row r="113" spans="8:8" x14ac:dyDescent="0.25">
      <c r="H113" s="37"/>
    </row>
    <row r="114" spans="8:8" x14ac:dyDescent="0.25">
      <c r="H114" s="37"/>
    </row>
    <row r="115" spans="8:8" x14ac:dyDescent="0.25">
      <c r="H115" s="37"/>
    </row>
    <row r="116" spans="8:8" x14ac:dyDescent="0.25">
      <c r="H116" s="37"/>
    </row>
    <row r="117" spans="8:8" x14ac:dyDescent="0.25">
      <c r="H117" s="37"/>
    </row>
    <row r="118" spans="8:8" x14ac:dyDescent="0.25">
      <c r="H118" s="37"/>
    </row>
    <row r="119" spans="8:8" x14ac:dyDescent="0.25">
      <c r="H119" s="37"/>
    </row>
    <row r="120" spans="8:8" x14ac:dyDescent="0.25">
      <c r="H120" s="37"/>
    </row>
    <row r="121" spans="8:8" x14ac:dyDescent="0.25">
      <c r="H121" s="37"/>
    </row>
    <row r="122" spans="8:8" x14ac:dyDescent="0.25">
      <c r="H122" s="37"/>
    </row>
    <row r="123" spans="8:8" x14ac:dyDescent="0.25">
      <c r="H123" s="37"/>
    </row>
    <row r="124" spans="8:8" x14ac:dyDescent="0.25">
      <c r="H124" s="37"/>
    </row>
    <row r="125" spans="8:8" x14ac:dyDescent="0.25">
      <c r="H125" s="37"/>
    </row>
    <row r="126" spans="8:8" x14ac:dyDescent="0.25">
      <c r="H126" s="37"/>
    </row>
    <row r="127" spans="8:8" x14ac:dyDescent="0.25">
      <c r="H127" s="37"/>
    </row>
    <row r="128" spans="8:8" x14ac:dyDescent="0.25">
      <c r="H128" s="37"/>
    </row>
    <row r="129" spans="8:8" x14ac:dyDescent="0.25">
      <c r="H129" s="37"/>
    </row>
    <row r="130" spans="8:8" x14ac:dyDescent="0.25">
      <c r="H130" s="37"/>
    </row>
    <row r="131" spans="8:8" x14ac:dyDescent="0.25">
      <c r="H131" s="37"/>
    </row>
    <row r="132" spans="8:8" x14ac:dyDescent="0.25">
      <c r="H132" s="37"/>
    </row>
    <row r="133" spans="8:8" x14ac:dyDescent="0.25">
      <c r="H133" s="37"/>
    </row>
    <row r="134" spans="8:8" x14ac:dyDescent="0.25">
      <c r="H134" s="37"/>
    </row>
    <row r="135" spans="8:8" x14ac:dyDescent="0.25">
      <c r="H135" s="37"/>
    </row>
    <row r="136" spans="8:8" x14ac:dyDescent="0.25">
      <c r="H136" s="37"/>
    </row>
    <row r="137" spans="8:8" x14ac:dyDescent="0.25">
      <c r="H137" s="37"/>
    </row>
    <row r="138" spans="8:8" x14ac:dyDescent="0.25">
      <c r="H138" s="37"/>
    </row>
    <row r="139" spans="8:8" x14ac:dyDescent="0.25">
      <c r="H139" s="37"/>
    </row>
    <row r="140" spans="8:8" x14ac:dyDescent="0.25">
      <c r="H140" s="37"/>
    </row>
    <row r="141" spans="8:8" x14ac:dyDescent="0.25">
      <c r="H141" s="37"/>
    </row>
    <row r="142" spans="8:8" x14ac:dyDescent="0.25">
      <c r="H142" s="37"/>
    </row>
    <row r="143" spans="8:8" x14ac:dyDescent="0.25">
      <c r="H143" s="37"/>
    </row>
    <row r="144" spans="8:8" x14ac:dyDescent="0.25">
      <c r="H144" s="37"/>
    </row>
    <row r="145" spans="8:8" x14ac:dyDescent="0.25">
      <c r="H145" s="37"/>
    </row>
    <row r="146" spans="8:8" x14ac:dyDescent="0.25">
      <c r="H146" s="37"/>
    </row>
    <row r="147" spans="8:8" x14ac:dyDescent="0.25">
      <c r="H147" s="37"/>
    </row>
    <row r="148" spans="8:8" x14ac:dyDescent="0.25">
      <c r="H148" s="37"/>
    </row>
    <row r="149" spans="8:8" x14ac:dyDescent="0.25">
      <c r="H149" s="37"/>
    </row>
    <row r="150" spans="8:8" x14ac:dyDescent="0.25">
      <c r="H150" s="37"/>
    </row>
    <row r="151" spans="8:8" x14ac:dyDescent="0.25">
      <c r="H151" s="37"/>
    </row>
    <row r="152" spans="8:8" x14ac:dyDescent="0.25">
      <c r="H152" s="37"/>
    </row>
    <row r="153" spans="8:8" x14ac:dyDescent="0.25">
      <c r="H153" s="37"/>
    </row>
    <row r="154" spans="8:8" x14ac:dyDescent="0.25">
      <c r="H154" s="37"/>
    </row>
    <row r="155" spans="8:8" x14ac:dyDescent="0.25">
      <c r="H155" s="37"/>
    </row>
    <row r="156" spans="8:8" x14ac:dyDescent="0.25">
      <c r="H156" s="37"/>
    </row>
    <row r="157" spans="8:8" x14ac:dyDescent="0.25">
      <c r="H157" s="37"/>
    </row>
    <row r="158" spans="8:8" x14ac:dyDescent="0.25">
      <c r="H158" s="37"/>
    </row>
    <row r="159" spans="8:8" x14ac:dyDescent="0.25">
      <c r="H159" s="37"/>
    </row>
    <row r="160" spans="8:8" x14ac:dyDescent="0.25">
      <c r="H160" s="37"/>
    </row>
    <row r="161" spans="8:8" x14ac:dyDescent="0.25">
      <c r="H161" s="37"/>
    </row>
    <row r="162" spans="8:8" x14ac:dyDescent="0.25">
      <c r="H162" s="37"/>
    </row>
    <row r="163" spans="8:8" x14ac:dyDescent="0.25">
      <c r="H163" s="37"/>
    </row>
    <row r="164" spans="8:8" x14ac:dyDescent="0.25">
      <c r="H164" s="37"/>
    </row>
    <row r="165" spans="8:8" x14ac:dyDescent="0.25">
      <c r="H165" s="37"/>
    </row>
    <row r="166" spans="8:8" x14ac:dyDescent="0.25">
      <c r="H166" s="37"/>
    </row>
    <row r="167" spans="8:8" x14ac:dyDescent="0.25">
      <c r="H167" s="37"/>
    </row>
    <row r="168" spans="8:8" x14ac:dyDescent="0.25">
      <c r="H168" s="37"/>
    </row>
    <row r="169" spans="8:8" x14ac:dyDescent="0.25">
      <c r="H169" s="37"/>
    </row>
    <row r="170" spans="8:8" x14ac:dyDescent="0.25">
      <c r="H170" s="37"/>
    </row>
    <row r="171" spans="8:8" x14ac:dyDescent="0.25">
      <c r="H171" s="37"/>
    </row>
    <row r="172" spans="8:8" x14ac:dyDescent="0.25">
      <c r="H172" s="37"/>
    </row>
    <row r="173" spans="8:8" x14ac:dyDescent="0.25">
      <c r="H173" s="37"/>
    </row>
    <row r="174" spans="8:8" x14ac:dyDescent="0.25">
      <c r="H174" s="37"/>
    </row>
    <row r="175" spans="8:8" x14ac:dyDescent="0.25">
      <c r="H175" s="37"/>
    </row>
    <row r="176" spans="8:8" x14ac:dyDescent="0.25">
      <c r="H176" s="37"/>
    </row>
    <row r="177" spans="8:8" x14ac:dyDescent="0.25">
      <c r="H177" s="37"/>
    </row>
    <row r="178" spans="8:8" x14ac:dyDescent="0.25">
      <c r="H178" s="37"/>
    </row>
    <row r="179" spans="8:8" x14ac:dyDescent="0.25">
      <c r="H179" s="37"/>
    </row>
    <row r="180" spans="8:8" x14ac:dyDescent="0.25">
      <c r="H180" s="37"/>
    </row>
    <row r="181" spans="8:8" x14ac:dyDescent="0.25">
      <c r="H181" s="37"/>
    </row>
    <row r="182" spans="8:8" x14ac:dyDescent="0.25">
      <c r="H182" s="37"/>
    </row>
    <row r="183" spans="8:8" x14ac:dyDescent="0.25">
      <c r="H183" s="37"/>
    </row>
    <row r="184" spans="8:8" x14ac:dyDescent="0.25">
      <c r="H184" s="37"/>
    </row>
    <row r="185" spans="8:8" x14ac:dyDescent="0.25">
      <c r="H185" s="37"/>
    </row>
    <row r="186" spans="8:8" x14ac:dyDescent="0.25">
      <c r="H186" s="37"/>
    </row>
    <row r="187" spans="8:8" x14ac:dyDescent="0.25">
      <c r="H187" s="37"/>
    </row>
    <row r="188" spans="8:8" x14ac:dyDescent="0.25">
      <c r="H188" s="37"/>
    </row>
    <row r="189" spans="8:8" x14ac:dyDescent="0.25">
      <c r="H189" s="37"/>
    </row>
    <row r="190" spans="8:8" x14ac:dyDescent="0.25">
      <c r="H190" s="37"/>
    </row>
    <row r="191" spans="8:8" x14ac:dyDescent="0.25">
      <c r="H191" s="37"/>
    </row>
    <row r="192" spans="8:8" x14ac:dyDescent="0.25">
      <c r="H192" s="37"/>
    </row>
    <row r="193" spans="8:8" x14ac:dyDescent="0.25">
      <c r="H193" s="37"/>
    </row>
    <row r="194" spans="8:8" x14ac:dyDescent="0.25">
      <c r="H194" s="37"/>
    </row>
    <row r="195" spans="8:8" x14ac:dyDescent="0.25">
      <c r="H195" s="37"/>
    </row>
    <row r="196" spans="8:8" x14ac:dyDescent="0.25">
      <c r="H196" s="37"/>
    </row>
    <row r="197" spans="8:8" x14ac:dyDescent="0.25">
      <c r="H197" s="37"/>
    </row>
    <row r="198" spans="8:8" x14ac:dyDescent="0.25">
      <c r="H198" s="37"/>
    </row>
    <row r="199" spans="8:8" x14ac:dyDescent="0.25">
      <c r="H199" s="37"/>
    </row>
    <row r="200" spans="8:8" x14ac:dyDescent="0.25">
      <c r="H200" s="37"/>
    </row>
    <row r="201" spans="8:8" x14ac:dyDescent="0.25">
      <c r="H201" s="37"/>
    </row>
  </sheetData>
  <autoFilter ref="A11:H92" xr:uid="{4C1FF268-BD4E-4AE5-9D9F-DEEC985AF1E8}"/>
  <mergeCells count="10">
    <mergeCell ref="A96:C96"/>
    <mergeCell ref="F96:H96"/>
    <mergeCell ref="D98:E98"/>
    <mergeCell ref="D99:E99"/>
    <mergeCell ref="A1:H2"/>
    <mergeCell ref="A8:H8"/>
    <mergeCell ref="A9:H9"/>
    <mergeCell ref="A10:H10"/>
    <mergeCell ref="A92:F92"/>
    <mergeCell ref="A95:C95"/>
  </mergeCells>
  <pageMargins left="0.11811023622047245" right="0.11811023622047245" top="0.35433070866141736" bottom="0.35433070866141736" header="0.31496062992125984" footer="0.31496062992125984"/>
  <pageSetup scale="90"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93657-4861-4D19-B034-B5528C9AA5B8}">
  <dimension ref="A11:F96"/>
  <sheetViews>
    <sheetView tabSelected="1" zoomScaleNormal="100" workbookViewId="0">
      <selection activeCell="G89" sqref="G89"/>
    </sheetView>
  </sheetViews>
  <sheetFormatPr baseColWidth="10" defaultColWidth="25.7109375" defaultRowHeight="15" x14ac:dyDescent="0.25"/>
  <cols>
    <col min="1" max="1" width="12.7109375" style="39" customWidth="1"/>
    <col min="2" max="2" width="16.140625" style="39" customWidth="1"/>
    <col min="3" max="3" width="39.42578125" style="39" customWidth="1"/>
    <col min="4" max="4" width="59" style="39" customWidth="1"/>
    <col min="5" max="5" width="15.5703125" style="39" customWidth="1"/>
    <col min="6" max="6" width="7.42578125" style="39" customWidth="1"/>
    <col min="7" max="7" width="25.7109375" style="39"/>
    <col min="8" max="22" width="11.42578125" style="39" customWidth="1"/>
    <col min="23" max="16384" width="25.7109375" style="39"/>
  </cols>
  <sheetData>
    <row r="11" spans="1:6" ht="16.5" customHeight="1" x14ac:dyDescent="0.3">
      <c r="A11" s="111" t="s">
        <v>230</v>
      </c>
      <c r="B11" s="111"/>
      <c r="C11" s="111"/>
      <c r="D11" s="111"/>
      <c r="E11" s="111"/>
    </row>
    <row r="12" spans="1:6" ht="15" customHeight="1" x14ac:dyDescent="0.3">
      <c r="A12" s="111" t="s">
        <v>231</v>
      </c>
      <c r="B12" s="111"/>
      <c r="C12" s="111"/>
      <c r="D12" s="111"/>
      <c r="E12" s="111"/>
    </row>
    <row r="13" spans="1:6" ht="15" customHeight="1" x14ac:dyDescent="0.3">
      <c r="A13" s="111" t="s">
        <v>2</v>
      </c>
      <c r="B13" s="111"/>
      <c r="C13" s="111"/>
      <c r="D13" s="111"/>
      <c r="E13" s="111"/>
    </row>
    <row r="16" spans="1:6" ht="15.75" thickBot="1" x14ac:dyDescent="0.3">
      <c r="A16" s="40" t="s">
        <v>0</v>
      </c>
      <c r="B16" s="41" t="s">
        <v>232</v>
      </c>
      <c r="C16" s="41" t="s">
        <v>233</v>
      </c>
      <c r="D16" s="41" t="s">
        <v>1</v>
      </c>
      <c r="E16" s="41" t="s">
        <v>234</v>
      </c>
      <c r="F16" s="42"/>
    </row>
    <row r="17" spans="1:5" s="53" customFormat="1" ht="65.099999999999994" customHeight="1" x14ac:dyDescent="0.25">
      <c r="A17" s="56" t="str">
        <f>[1]UnidadEjecutora!$D$12</f>
        <v>01/11/2024</v>
      </c>
      <c r="B17" s="57" t="str">
        <f>[1]UnidadEjecutora!$E$12</f>
        <v>2635</v>
      </c>
      <c r="C17" s="58" t="s">
        <v>235</v>
      </c>
      <c r="D17" s="59" t="s">
        <v>236</v>
      </c>
      <c r="E17" s="60">
        <f>[1]UnidadEjecutora!$H$12</f>
        <v>106862.49</v>
      </c>
    </row>
    <row r="18" spans="1:5" s="53" customFormat="1" ht="65.099999999999994" customHeight="1" x14ac:dyDescent="0.25">
      <c r="A18" s="56" t="str">
        <f>[1]UnidadEjecutora!$D$19</f>
        <v>05/11/2024</v>
      </c>
      <c r="B18" s="61" t="str">
        <f>[1]UnidadEjecutora!$E$19</f>
        <v>2649</v>
      </c>
      <c r="C18" s="62" t="s">
        <v>237</v>
      </c>
      <c r="D18" s="63" t="s">
        <v>359</v>
      </c>
      <c r="E18" s="64">
        <f>[1]UnidadEjecutora!$H$19</f>
        <v>116623.83</v>
      </c>
    </row>
    <row r="19" spans="1:5" s="53" customFormat="1" ht="65.099999999999994" customHeight="1" x14ac:dyDescent="0.25">
      <c r="A19" s="56" t="str">
        <f>[1]UnidadEjecutora!$D$29</f>
        <v>05/11/2024</v>
      </c>
      <c r="B19" s="61" t="str">
        <f>[1]UnidadEjecutora!$E$29</f>
        <v>2658</v>
      </c>
      <c r="C19" s="65" t="s">
        <v>238</v>
      </c>
      <c r="D19" s="63" t="s">
        <v>360</v>
      </c>
      <c r="E19" s="64">
        <f>[1]UnidadEjecutora!$H$29</f>
        <v>76819</v>
      </c>
    </row>
    <row r="20" spans="1:5" s="53" customFormat="1" ht="65.099999999999994" customHeight="1" x14ac:dyDescent="0.25">
      <c r="A20" s="56" t="str">
        <f>[1]UnidadEjecutora!$D$37</f>
        <v>05/11/2024</v>
      </c>
      <c r="B20" s="61" t="str">
        <f>[1]UnidadEjecutora!$E$37</f>
        <v>2660</v>
      </c>
      <c r="C20" s="62" t="s">
        <v>239</v>
      </c>
      <c r="D20" s="66" t="s">
        <v>240</v>
      </c>
      <c r="E20" s="64">
        <f>[1]UnidadEjecutora!$H$37</f>
        <v>65570.210000000006</v>
      </c>
    </row>
    <row r="21" spans="1:5" s="53" customFormat="1" ht="65.099999999999994" customHeight="1" x14ac:dyDescent="0.25">
      <c r="A21" s="56" t="str">
        <f>[1]UnidadEjecutora!$D$41</f>
        <v>06/11/2024</v>
      </c>
      <c r="B21" s="61" t="str">
        <f>[1]UnidadEjecutora!$E$41</f>
        <v>2670</v>
      </c>
      <c r="C21" s="62" t="s">
        <v>235</v>
      </c>
      <c r="D21" s="66" t="s">
        <v>241</v>
      </c>
      <c r="E21" s="64">
        <f>[1]UnidadEjecutora!$H$41</f>
        <v>18000</v>
      </c>
    </row>
    <row r="22" spans="1:5" s="53" customFormat="1" ht="65.099999999999994" customHeight="1" x14ac:dyDescent="0.25">
      <c r="A22" s="56" t="str">
        <f>[1]UnidadEjecutora!$D$53</f>
        <v>06/11/2024</v>
      </c>
      <c r="B22" s="61" t="str">
        <f>[1]UnidadEjecutora!$E$53</f>
        <v>2674</v>
      </c>
      <c r="C22" s="65" t="s">
        <v>242</v>
      </c>
      <c r="D22" s="66" t="s">
        <v>243</v>
      </c>
      <c r="E22" s="64">
        <f>[1]UnidadEjecutora!$H$53</f>
        <v>2500</v>
      </c>
    </row>
    <row r="23" spans="1:5" s="53" customFormat="1" ht="65.099999999999994" customHeight="1" x14ac:dyDescent="0.25">
      <c r="A23" s="56" t="str">
        <f>[1]UnidadEjecutora!$D$61</f>
        <v>06/11/2024</v>
      </c>
      <c r="B23" s="61" t="str">
        <f>[1]UnidadEjecutora!$E$61</f>
        <v>2680</v>
      </c>
      <c r="C23" s="62" t="s">
        <v>244</v>
      </c>
      <c r="D23" s="66" t="s">
        <v>245</v>
      </c>
      <c r="E23" s="64">
        <f>[1]UnidadEjecutora!$H$61</f>
        <v>279647.23</v>
      </c>
    </row>
    <row r="24" spans="1:5" s="53" customFormat="1" ht="65.099999999999994" customHeight="1" x14ac:dyDescent="0.25">
      <c r="A24" s="56" t="str">
        <f>[1]UnidadEjecutora!$D$74</f>
        <v>06/11/2024</v>
      </c>
      <c r="B24" s="61" t="str">
        <f>[1]UnidadEjecutora!$E$74</f>
        <v>2685</v>
      </c>
      <c r="C24" s="62" t="s">
        <v>246</v>
      </c>
      <c r="D24" s="66" t="s">
        <v>247</v>
      </c>
      <c r="E24" s="64">
        <f>[1]UnidadEjecutora!$H$74</f>
        <v>888363</v>
      </c>
    </row>
    <row r="25" spans="1:5" s="53" customFormat="1" ht="65.099999999999994" customHeight="1" x14ac:dyDescent="0.25">
      <c r="A25" s="56" t="str">
        <f>[1]UnidadEjecutora!$D$79</f>
        <v>06/11/2024</v>
      </c>
      <c r="B25" s="61" t="str">
        <f>[1]UnidadEjecutora!$E$79</f>
        <v>2687</v>
      </c>
      <c r="C25" s="62" t="s">
        <v>248</v>
      </c>
      <c r="D25" s="66" t="s">
        <v>249</v>
      </c>
      <c r="E25" s="64">
        <f>[1]UnidadEjecutora!$H$79</f>
        <v>28083.55</v>
      </c>
    </row>
    <row r="26" spans="1:5" s="53" customFormat="1" ht="65.099999999999994" customHeight="1" x14ac:dyDescent="0.25">
      <c r="A26" s="56" t="str">
        <f>[1]UnidadEjecutora!$D$101</f>
        <v>07/11/2024</v>
      </c>
      <c r="B26" s="61" t="str">
        <f>[1]UnidadEjecutora!$E$101</f>
        <v>2702</v>
      </c>
      <c r="C26" s="65" t="s">
        <v>250</v>
      </c>
      <c r="D26" s="66" t="s">
        <v>251</v>
      </c>
      <c r="E26" s="64">
        <f>[1]UnidadEjecutora!$H$101</f>
        <v>1917148.06</v>
      </c>
    </row>
    <row r="27" spans="1:5" s="53" customFormat="1" ht="65.099999999999994" customHeight="1" x14ac:dyDescent="0.25">
      <c r="A27" s="56" t="str">
        <f>[1]UnidadEjecutora!$D$108</f>
        <v>07/11/2024</v>
      </c>
      <c r="B27" s="61" t="str">
        <f>[1]UnidadEjecutora!$E$108</f>
        <v>2705</v>
      </c>
      <c r="C27" s="65" t="s">
        <v>252</v>
      </c>
      <c r="D27" s="66" t="s">
        <v>361</v>
      </c>
      <c r="E27" s="64">
        <f>[1]UnidadEjecutora!$H$108</f>
        <v>1016676.43</v>
      </c>
    </row>
    <row r="28" spans="1:5" s="53" customFormat="1" ht="65.099999999999994" customHeight="1" x14ac:dyDescent="0.25">
      <c r="A28" s="56" t="str">
        <f>[1]UnidadEjecutora!$D$117</f>
        <v>07/11/2024</v>
      </c>
      <c r="B28" s="61" t="str">
        <f>[1]UnidadEjecutora!$E$117</f>
        <v>2708</v>
      </c>
      <c r="C28" s="62" t="s">
        <v>235</v>
      </c>
      <c r="D28" s="66" t="s">
        <v>253</v>
      </c>
      <c r="E28" s="64">
        <f>[1]UnidadEjecutora!$H$117</f>
        <v>4400</v>
      </c>
    </row>
    <row r="29" spans="1:5" s="53" customFormat="1" ht="65.099999999999994" customHeight="1" x14ac:dyDescent="0.25">
      <c r="A29" s="56" t="str">
        <f>[1]UnidadEjecutora!$D$133</f>
        <v>07/11/2024</v>
      </c>
      <c r="B29" s="61" t="str">
        <f>[1]UnidadEjecutora!$E$133</f>
        <v>2711</v>
      </c>
      <c r="C29" s="62" t="s">
        <v>254</v>
      </c>
      <c r="D29" s="66" t="s">
        <v>255</v>
      </c>
      <c r="E29" s="64">
        <f>[1]UnidadEjecutora!$H$133</f>
        <v>118000</v>
      </c>
    </row>
    <row r="30" spans="1:5" s="53" customFormat="1" ht="65.099999999999994" customHeight="1" x14ac:dyDescent="0.25">
      <c r="A30" s="56" t="str">
        <f>[1]UnidadEjecutora!$D$138</f>
        <v>07/11/2024</v>
      </c>
      <c r="B30" s="61" t="str">
        <f>[1]UnidadEjecutora!$E$138</f>
        <v>2713</v>
      </c>
      <c r="C30" s="65" t="s">
        <v>256</v>
      </c>
      <c r="D30" s="66" t="s">
        <v>257</v>
      </c>
      <c r="E30" s="64">
        <f>[1]UnidadEjecutora!$H$138</f>
        <v>12433</v>
      </c>
    </row>
    <row r="31" spans="1:5" s="53" customFormat="1" ht="65.099999999999994" customHeight="1" x14ac:dyDescent="0.25">
      <c r="A31" s="56" t="str">
        <f>[1]UnidadEjecutora!$D$147</f>
        <v>11/11/2024</v>
      </c>
      <c r="B31" s="61" t="str">
        <f>[1]UnidadEjecutora!$E$147</f>
        <v>2733</v>
      </c>
      <c r="C31" s="62" t="s">
        <v>258</v>
      </c>
      <c r="D31" s="66" t="s">
        <v>259</v>
      </c>
      <c r="E31" s="64">
        <f>[1]UnidadEjecutora!$H$147</f>
        <v>29916</v>
      </c>
    </row>
    <row r="32" spans="1:5" s="53" customFormat="1" ht="65.099999999999994" customHeight="1" x14ac:dyDescent="0.25">
      <c r="A32" s="56" t="str">
        <f>[1]UnidadEjecutora!$D$152</f>
        <v>11/11/2024</v>
      </c>
      <c r="B32" s="61" t="str">
        <f>[1]UnidadEjecutora!$E$152</f>
        <v>2738</v>
      </c>
      <c r="C32" s="62" t="s">
        <v>260</v>
      </c>
      <c r="D32" s="66" t="s">
        <v>261</v>
      </c>
      <c r="E32" s="64">
        <f>[1]UnidadEjecutora!$H$152</f>
        <v>300</v>
      </c>
    </row>
    <row r="33" spans="1:5" s="53" customFormat="1" ht="65.099999999999994" customHeight="1" x14ac:dyDescent="0.25">
      <c r="A33" s="56" t="str">
        <f>[1]UnidadEjecutora!$D$160</f>
        <v>11/11/2024</v>
      </c>
      <c r="B33" s="61" t="str">
        <f>[1]UnidadEjecutora!$E$160</f>
        <v>2740</v>
      </c>
      <c r="C33" s="65" t="s">
        <v>262</v>
      </c>
      <c r="D33" s="66" t="s">
        <v>263</v>
      </c>
      <c r="E33" s="64">
        <f>[1]UnidadEjecutora!$H$160</f>
        <v>11591.24</v>
      </c>
    </row>
    <row r="34" spans="1:5" s="53" customFormat="1" ht="65.099999999999994" customHeight="1" x14ac:dyDescent="0.25">
      <c r="A34" s="56" t="str">
        <f>[1]UnidadEjecutora!$D$162</f>
        <v>11/11/2024</v>
      </c>
      <c r="B34" s="61" t="str">
        <f>[1]UnidadEjecutora!$E$162</f>
        <v>2744</v>
      </c>
      <c r="C34" s="62" t="s">
        <v>235</v>
      </c>
      <c r="D34" s="66" t="s">
        <v>264</v>
      </c>
      <c r="E34" s="64">
        <f>[1]UnidadEjecutora!$H$162</f>
        <v>8100</v>
      </c>
    </row>
    <row r="35" spans="1:5" s="53" customFormat="1" ht="65.099999999999994" customHeight="1" x14ac:dyDescent="0.25">
      <c r="A35" s="56" t="str">
        <f>[1]UnidadEjecutora!$D$173</f>
        <v>11/11/2024</v>
      </c>
      <c r="B35" s="61" t="str">
        <f>[1]UnidadEjecutora!$E$173</f>
        <v>2747</v>
      </c>
      <c r="C35" s="65" t="s">
        <v>265</v>
      </c>
      <c r="D35" s="66" t="s">
        <v>266</v>
      </c>
      <c r="E35" s="64">
        <f>[1]UnidadEjecutora!$H$173</f>
        <v>116690.82</v>
      </c>
    </row>
    <row r="36" spans="1:5" s="53" customFormat="1" ht="65.099999999999994" customHeight="1" x14ac:dyDescent="0.25">
      <c r="A36" s="56" t="str">
        <f>[1]UnidadEjecutora!$D$183</f>
        <v>12/11/2024</v>
      </c>
      <c r="B36" s="61" t="str">
        <f>[1]UnidadEjecutora!$E$183</f>
        <v>2766</v>
      </c>
      <c r="C36" s="65" t="s">
        <v>246</v>
      </c>
      <c r="D36" s="66" t="s">
        <v>267</v>
      </c>
      <c r="E36" s="64">
        <f>[1]UnidadEjecutora!$H$183</f>
        <v>90270</v>
      </c>
    </row>
    <row r="37" spans="1:5" s="53" customFormat="1" ht="65.099999999999994" customHeight="1" x14ac:dyDescent="0.25">
      <c r="A37" s="56" t="str">
        <f>[1]UnidadEjecutora!$D$188</f>
        <v>12/11/2024</v>
      </c>
      <c r="B37" s="61" t="str">
        <f>[1]UnidadEjecutora!$E$188</f>
        <v>2767</v>
      </c>
      <c r="C37" s="62" t="s">
        <v>268</v>
      </c>
      <c r="D37" s="66" t="s">
        <v>269</v>
      </c>
      <c r="E37" s="64">
        <f>[1]UnidadEjecutora!$H$188</f>
        <v>37701</v>
      </c>
    </row>
    <row r="38" spans="1:5" s="53" customFormat="1" ht="65.099999999999994" customHeight="1" x14ac:dyDescent="0.25">
      <c r="A38" s="56" t="str">
        <f>[1]UnidadEjecutora!$D$213</f>
        <v>12/11/2024</v>
      </c>
      <c r="B38" s="61" t="str">
        <f>[1]UnidadEjecutora!$E$213</f>
        <v>2773</v>
      </c>
      <c r="C38" s="65" t="s">
        <v>270</v>
      </c>
      <c r="D38" s="66" t="s">
        <v>271</v>
      </c>
      <c r="E38" s="64">
        <f>[1]UnidadEjecutora!$H$213</f>
        <v>46306.26</v>
      </c>
    </row>
    <row r="39" spans="1:5" s="53" customFormat="1" ht="65.099999999999994" customHeight="1" x14ac:dyDescent="0.25">
      <c r="A39" s="56" t="str">
        <f>[1]UnidadEjecutora!$D$227</f>
        <v>12/11/2024</v>
      </c>
      <c r="B39" s="61" t="str">
        <f>[1]UnidadEjecutora!$E$227</f>
        <v>2781</v>
      </c>
      <c r="C39" s="65" t="s">
        <v>272</v>
      </c>
      <c r="D39" s="66" t="s">
        <v>273</v>
      </c>
      <c r="E39" s="64">
        <f>[1]UnidadEjecutora!$H$227</f>
        <v>169872.14</v>
      </c>
    </row>
    <row r="40" spans="1:5" s="53" customFormat="1" ht="65.099999999999994" customHeight="1" x14ac:dyDescent="0.25">
      <c r="A40" s="56" t="str">
        <f>[1]UnidadEjecutora!$D$231</f>
        <v>12/11/2024</v>
      </c>
      <c r="B40" s="61" t="str">
        <f>[1]UnidadEjecutora!$E$231</f>
        <v>2783</v>
      </c>
      <c r="C40" s="62" t="s">
        <v>274</v>
      </c>
      <c r="D40" s="66" t="s">
        <v>275</v>
      </c>
      <c r="E40" s="64">
        <f>[1]UnidadEjecutora!$H$231</f>
        <v>263846.82</v>
      </c>
    </row>
    <row r="41" spans="1:5" s="53" customFormat="1" ht="65.099999999999994" customHeight="1" x14ac:dyDescent="0.25">
      <c r="A41" s="56" t="str">
        <f>[1]UnidadEjecutora!$D$237</f>
        <v>12/11/2024</v>
      </c>
      <c r="B41" s="61" t="str">
        <f>[1]UnidadEjecutora!$E$237</f>
        <v>2785</v>
      </c>
      <c r="C41" s="62" t="s">
        <v>276</v>
      </c>
      <c r="D41" s="66" t="s">
        <v>277</v>
      </c>
      <c r="E41" s="64">
        <f>[1]UnidadEjecutora!$H$237</f>
        <v>19800</v>
      </c>
    </row>
    <row r="42" spans="1:5" s="53" customFormat="1" ht="65.099999999999994" customHeight="1" x14ac:dyDescent="0.25">
      <c r="A42" s="56" t="str">
        <f>[1]UnidadEjecutora!$D$261</f>
        <v>13/11/2024</v>
      </c>
      <c r="B42" s="61" t="str">
        <f>[1]UnidadEjecutora!$E$261</f>
        <v>2795</v>
      </c>
      <c r="C42" s="62" t="s">
        <v>278</v>
      </c>
      <c r="D42" s="66" t="s">
        <v>279</v>
      </c>
      <c r="E42" s="64">
        <f>[1]UnidadEjecutora!$H$261</f>
        <v>91392.18</v>
      </c>
    </row>
    <row r="43" spans="1:5" s="53" customFormat="1" ht="65.099999999999994" customHeight="1" x14ac:dyDescent="0.25">
      <c r="A43" s="56" t="str">
        <f>[1]UnidadEjecutora!$D$270</f>
        <v>13/11/2024</v>
      </c>
      <c r="B43" s="61" t="str">
        <f>[1]UnidadEjecutora!$E$270</f>
        <v>2803</v>
      </c>
      <c r="C43" s="62" t="s">
        <v>280</v>
      </c>
      <c r="D43" s="66" t="s">
        <v>281</v>
      </c>
      <c r="E43" s="64">
        <f>[1]UnidadEjecutora!$H$270</f>
        <v>1566460.62</v>
      </c>
    </row>
    <row r="44" spans="1:5" s="53" customFormat="1" ht="65.099999999999994" customHeight="1" x14ac:dyDescent="0.25">
      <c r="A44" s="56" t="str">
        <f>[1]UnidadEjecutora!$D$279</f>
        <v>14/11/2024</v>
      </c>
      <c r="B44" s="62" t="str">
        <f>[1]UnidadEjecutora!$E$279</f>
        <v>2812</v>
      </c>
      <c r="C44" s="65" t="s">
        <v>262</v>
      </c>
      <c r="D44" s="66" t="s">
        <v>282</v>
      </c>
      <c r="E44" s="67">
        <f>[1]UnidadEjecutora!$H$279</f>
        <v>3483.5</v>
      </c>
    </row>
    <row r="45" spans="1:5" s="53" customFormat="1" ht="65.099999999999994" customHeight="1" x14ac:dyDescent="0.25">
      <c r="A45" s="56" t="str">
        <f>[1]UnidadEjecutora!$D$284</f>
        <v>14/11/2024</v>
      </c>
      <c r="B45" s="61" t="str">
        <f>[1]UnidadEjecutora!$E$284</f>
        <v>2816</v>
      </c>
      <c r="C45" s="65" t="s">
        <v>283</v>
      </c>
      <c r="D45" s="66" t="s">
        <v>284</v>
      </c>
      <c r="E45" s="64">
        <f>[1]UnidadEjecutora!$H$284</f>
        <v>2547</v>
      </c>
    </row>
    <row r="46" spans="1:5" s="53" customFormat="1" ht="65.099999999999994" customHeight="1" x14ac:dyDescent="0.25">
      <c r="A46" s="56" t="str">
        <f>[1]UnidadEjecutora!$D$286</f>
        <v>14/11/2024</v>
      </c>
      <c r="B46" s="61" t="str">
        <f>[1]UnidadEjecutora!$E$286</f>
        <v>2821</v>
      </c>
      <c r="C46" s="62" t="s">
        <v>285</v>
      </c>
      <c r="D46" s="66" t="s">
        <v>286</v>
      </c>
      <c r="E46" s="64">
        <f>[1]UnidadEjecutora!$H$286</f>
        <v>33845.919999999998</v>
      </c>
    </row>
    <row r="47" spans="1:5" s="53" customFormat="1" ht="65.099999999999994" customHeight="1" x14ac:dyDescent="0.25">
      <c r="A47" s="56" t="str">
        <f>[1]UnidadEjecutora!$D$309</f>
        <v>18/11/2024</v>
      </c>
      <c r="B47" s="61" t="str">
        <f>[1]UnidadEjecutora!$E$309</f>
        <v>2841</v>
      </c>
      <c r="C47" s="62" t="s">
        <v>287</v>
      </c>
      <c r="D47" s="63" t="s">
        <v>288</v>
      </c>
      <c r="E47" s="64">
        <f>[1]UnidadEjecutora!$H$309</f>
        <v>257000</v>
      </c>
    </row>
    <row r="48" spans="1:5" s="53" customFormat="1" ht="65.099999999999994" customHeight="1" x14ac:dyDescent="0.25">
      <c r="A48" s="56" t="str">
        <f>[1]UnidadEjecutora!$D$332</f>
        <v>19/11/2024</v>
      </c>
      <c r="B48" s="61" t="str">
        <f>[1]UnidadEjecutora!$E$332</f>
        <v>2873</v>
      </c>
      <c r="C48" s="62" t="s">
        <v>235</v>
      </c>
      <c r="D48" s="63" t="s">
        <v>289</v>
      </c>
      <c r="E48" s="64">
        <f>[1]UnidadEjecutora!$H$332</f>
        <v>4450</v>
      </c>
    </row>
    <row r="49" spans="1:5" s="53" customFormat="1" ht="65.099999999999994" customHeight="1" x14ac:dyDescent="0.25">
      <c r="A49" s="56" t="str">
        <f>[1]UnidadEjecutora!$D$337</f>
        <v>19/11/2024</v>
      </c>
      <c r="B49" s="61" t="str">
        <f>[1]UnidadEjecutora!$E$337</f>
        <v>2878</v>
      </c>
      <c r="C49" s="62" t="s">
        <v>290</v>
      </c>
      <c r="D49" s="66" t="s">
        <v>291</v>
      </c>
      <c r="E49" s="64">
        <f>[1]UnidadEjecutora!$H$337</f>
        <v>68540</v>
      </c>
    </row>
    <row r="50" spans="1:5" s="53" customFormat="1" ht="65.099999999999994" customHeight="1" x14ac:dyDescent="0.25">
      <c r="A50" s="56" t="str">
        <f>[1]UnidadEjecutora!$D$341</f>
        <v>19/11/2024</v>
      </c>
      <c r="B50" s="68" t="str">
        <f>[1]UnidadEjecutora!$E$341</f>
        <v>2881</v>
      </c>
      <c r="C50" s="65" t="s">
        <v>292</v>
      </c>
      <c r="D50" s="63" t="s">
        <v>293</v>
      </c>
      <c r="E50" s="64">
        <f>[1]UnidadEjecutora!$H$341</f>
        <v>282350.82</v>
      </c>
    </row>
    <row r="51" spans="1:5" s="53" customFormat="1" ht="65.099999999999994" customHeight="1" x14ac:dyDescent="0.25">
      <c r="A51" s="56" t="str">
        <f>[1]UnidadEjecutora!$D$347</f>
        <v>20/11/2024</v>
      </c>
      <c r="B51" s="61" t="str">
        <f>[1]UnidadEjecutora!$E$347</f>
        <v>2885</v>
      </c>
      <c r="C51" s="65" t="s">
        <v>294</v>
      </c>
      <c r="D51" s="66" t="s">
        <v>295</v>
      </c>
      <c r="E51" s="64">
        <f>[1]UnidadEjecutora!$H$347</f>
        <v>218300</v>
      </c>
    </row>
    <row r="52" spans="1:5" s="53" customFormat="1" ht="65.099999999999994" customHeight="1" x14ac:dyDescent="0.25">
      <c r="A52" s="56" t="str">
        <f>[1]UnidadEjecutora!$D$353</f>
        <v>20/11/2024</v>
      </c>
      <c r="B52" s="68" t="str">
        <f>[1]UnidadEjecutora!$E$353</f>
        <v>2890</v>
      </c>
      <c r="C52" s="62" t="s">
        <v>276</v>
      </c>
      <c r="D52" s="66" t="s">
        <v>296</v>
      </c>
      <c r="E52" s="64">
        <f>[1]UnidadEjecutora!$H$353</f>
        <v>10440</v>
      </c>
    </row>
    <row r="53" spans="1:5" s="53" customFormat="1" ht="65.099999999999994" customHeight="1" x14ac:dyDescent="0.25">
      <c r="A53" s="56" t="str">
        <f>[1]UnidadEjecutora!$D$359</f>
        <v>20/11/2024</v>
      </c>
      <c r="B53" s="62" t="str">
        <f>[1]UnidadEjecutora!$E$359</f>
        <v>2892</v>
      </c>
      <c r="C53" s="62" t="s">
        <v>297</v>
      </c>
      <c r="D53" s="63" t="s">
        <v>298</v>
      </c>
      <c r="E53" s="67">
        <f>[1]UnidadEjecutora!$H$359</f>
        <v>203373</v>
      </c>
    </row>
    <row r="54" spans="1:5" s="53" customFormat="1" ht="65.099999999999994" customHeight="1" x14ac:dyDescent="0.25">
      <c r="A54" s="56" t="str">
        <f>[1]UnidadEjecutora!$D$364</f>
        <v>20/11/2024</v>
      </c>
      <c r="B54" s="68" t="str">
        <f>[1]UnidadEjecutora!$E$364</f>
        <v>2896</v>
      </c>
      <c r="C54" s="65" t="s">
        <v>262</v>
      </c>
      <c r="D54" s="63" t="s">
        <v>299</v>
      </c>
      <c r="E54" s="64">
        <f>[1]UnidadEjecutora!$H$364</f>
        <v>246410.36</v>
      </c>
    </row>
    <row r="55" spans="1:5" s="53" customFormat="1" ht="65.099999999999994" customHeight="1" x14ac:dyDescent="0.25">
      <c r="A55" s="56" t="str">
        <f>[1]UnidadEjecutora!$D$369</f>
        <v>20/11/2024</v>
      </c>
      <c r="B55" s="61" t="str">
        <f>[1]UnidadEjecutora!$E$369</f>
        <v>2898</v>
      </c>
      <c r="C55" s="62" t="s">
        <v>300</v>
      </c>
      <c r="D55" s="63" t="s">
        <v>301</v>
      </c>
      <c r="E55" s="64">
        <f>[1]UnidadEjecutora!$H$369</f>
        <v>118000</v>
      </c>
    </row>
    <row r="56" spans="1:5" s="53" customFormat="1" ht="65.099999999999994" customHeight="1" x14ac:dyDescent="0.25">
      <c r="A56" s="56" t="str">
        <f>[1]UnidadEjecutora!$D$373</f>
        <v>20/11/2024</v>
      </c>
      <c r="B56" s="61" t="str">
        <f>[1]UnidadEjecutora!$E$373</f>
        <v>2909</v>
      </c>
      <c r="C56" s="62" t="s">
        <v>302</v>
      </c>
      <c r="D56" s="66" t="s">
        <v>303</v>
      </c>
      <c r="E56" s="64">
        <f>[1]UnidadEjecutora!$H$373</f>
        <v>96000</v>
      </c>
    </row>
    <row r="57" spans="1:5" s="53" customFormat="1" ht="65.099999999999994" customHeight="1" x14ac:dyDescent="0.25">
      <c r="A57" s="56" t="str">
        <f>[1]UnidadEjecutora!$D$377</f>
        <v>21/11/2024</v>
      </c>
      <c r="B57" s="61" t="str">
        <f>[1]UnidadEjecutora!$E$377</f>
        <v>2915</v>
      </c>
      <c r="C57" s="65" t="s">
        <v>304</v>
      </c>
      <c r="D57" s="66" t="s">
        <v>305</v>
      </c>
      <c r="E57" s="64">
        <f>[1]UnidadEjecutora!$H$377</f>
        <v>234000.01</v>
      </c>
    </row>
    <row r="58" spans="1:5" s="53" customFormat="1" ht="65.099999999999994" customHeight="1" x14ac:dyDescent="0.25">
      <c r="A58" s="56" t="str">
        <f>[1]UnidadEjecutora!$D$381</f>
        <v>21/11/2024</v>
      </c>
      <c r="B58" s="61" t="str">
        <f>[1]UnidadEjecutora!$E$381</f>
        <v>2925</v>
      </c>
      <c r="C58" s="62" t="s">
        <v>306</v>
      </c>
      <c r="D58" s="66" t="s">
        <v>307</v>
      </c>
      <c r="E58" s="64">
        <f>[1]UnidadEjecutora!$H$381</f>
        <v>56640</v>
      </c>
    </row>
    <row r="59" spans="1:5" s="53" customFormat="1" ht="65.099999999999994" customHeight="1" x14ac:dyDescent="0.25">
      <c r="A59" s="56" t="str">
        <f>[1]UnidadEjecutora!$D$386</f>
        <v>21/11/2024</v>
      </c>
      <c r="B59" s="61" t="str">
        <f>[1]UnidadEjecutora!$E$386</f>
        <v>2930</v>
      </c>
      <c r="C59" s="62" t="s">
        <v>308</v>
      </c>
      <c r="D59" s="66" t="s">
        <v>309</v>
      </c>
      <c r="E59" s="64">
        <f>[1]UnidadEjecutora!$H$386</f>
        <v>209008.8</v>
      </c>
    </row>
    <row r="60" spans="1:5" s="53" customFormat="1" ht="65.099999999999994" customHeight="1" x14ac:dyDescent="0.25">
      <c r="A60" s="56" t="str">
        <f>[1]UnidadEjecutora!$D$393</f>
        <v>21/11/2024</v>
      </c>
      <c r="B60" s="61" t="str">
        <f>[1]UnidadEjecutora!$E$393</f>
        <v>2937</v>
      </c>
      <c r="C60" s="65" t="s">
        <v>310</v>
      </c>
      <c r="D60" s="66" t="s">
        <v>311</v>
      </c>
      <c r="E60" s="64">
        <f>[1]UnidadEjecutora!$H$393</f>
        <v>85000</v>
      </c>
    </row>
    <row r="61" spans="1:5" s="53" customFormat="1" ht="65.099999999999994" customHeight="1" x14ac:dyDescent="0.25">
      <c r="A61" s="56" t="str">
        <f>[1]UnidadEjecutora!$D$397</f>
        <v>22/11/2024</v>
      </c>
      <c r="B61" s="61" t="str">
        <f>[1]UnidadEjecutora!$E$397</f>
        <v>2953</v>
      </c>
      <c r="C61" s="62" t="s">
        <v>312</v>
      </c>
      <c r="D61" s="66" t="s">
        <v>313</v>
      </c>
      <c r="E61" s="64">
        <f>[1]UnidadEjecutora!$H$397</f>
        <v>46020</v>
      </c>
    </row>
    <row r="62" spans="1:5" s="53" customFormat="1" ht="65.099999999999994" customHeight="1" x14ac:dyDescent="0.25">
      <c r="A62" s="56" t="str">
        <f>[1]UnidadEjecutora!$D$412</f>
        <v>22/11/2024</v>
      </c>
      <c r="B62" s="61" t="str">
        <f>[1]UnidadEjecutora!$E$412</f>
        <v>2962</v>
      </c>
      <c r="C62" s="65" t="s">
        <v>265</v>
      </c>
      <c r="D62" s="66" t="s">
        <v>314</v>
      </c>
      <c r="E62" s="64">
        <f>[1]UnidadEjecutora!$H$412</f>
        <v>109535.28</v>
      </c>
    </row>
    <row r="63" spans="1:5" s="53" customFormat="1" ht="65.099999999999994" customHeight="1" x14ac:dyDescent="0.25">
      <c r="A63" s="56" t="str">
        <f>[1]UnidadEjecutora!$D$442</f>
        <v>25/11/2024</v>
      </c>
      <c r="B63" s="61" t="str">
        <f>[1]UnidadEjecutora!$E$442</f>
        <v>2970</v>
      </c>
      <c r="C63" s="62" t="s">
        <v>315</v>
      </c>
      <c r="D63" s="66" t="s">
        <v>316</v>
      </c>
      <c r="E63" s="64">
        <f>[1]UnidadEjecutora!$H$442</f>
        <v>8369.74</v>
      </c>
    </row>
    <row r="64" spans="1:5" s="53" customFormat="1" ht="65.099999999999994" customHeight="1" x14ac:dyDescent="0.25">
      <c r="A64" s="56" t="str">
        <f>[1]UnidadEjecutora!$D$470</f>
        <v>26/11/2024</v>
      </c>
      <c r="B64" s="61" t="str">
        <f>[1]UnidadEjecutora!$E$470</f>
        <v>2982</v>
      </c>
      <c r="C64" s="62" t="s">
        <v>235</v>
      </c>
      <c r="D64" s="66" t="s">
        <v>317</v>
      </c>
      <c r="E64" s="69">
        <f>[1]UnidadEjecutora!$H$470</f>
        <v>11150</v>
      </c>
    </row>
    <row r="65" spans="1:5" s="53" customFormat="1" ht="65.099999999999994" customHeight="1" x14ac:dyDescent="0.25">
      <c r="A65" s="56" t="str">
        <f>[1]UnidadEjecutora!$D$475</f>
        <v>26/11/2024</v>
      </c>
      <c r="B65" s="61" t="str">
        <f>[1]UnidadEjecutora!$E$475</f>
        <v>2987</v>
      </c>
      <c r="C65" s="62" t="s">
        <v>318</v>
      </c>
      <c r="D65" s="66" t="s">
        <v>319</v>
      </c>
      <c r="E65" s="69">
        <f>[1]UnidadEjecutora!$H$475</f>
        <v>299999.99</v>
      </c>
    </row>
    <row r="66" spans="1:5" s="53" customFormat="1" ht="65.099999999999994" customHeight="1" x14ac:dyDescent="0.25">
      <c r="A66" s="56" t="str">
        <f>[1]UnidadEjecutora!$D$480</f>
        <v>26/11/2024</v>
      </c>
      <c r="B66" s="62" t="str">
        <f>[1]UnidadEjecutora!$E$480</f>
        <v>2995</v>
      </c>
      <c r="C66" s="62" t="s">
        <v>320</v>
      </c>
      <c r="D66" s="66" t="s">
        <v>321</v>
      </c>
      <c r="E66" s="67">
        <f>[1]UnidadEjecutora!$H$480</f>
        <v>104237.33</v>
      </c>
    </row>
    <row r="67" spans="1:5" s="53" customFormat="1" ht="65.099999999999994" customHeight="1" x14ac:dyDescent="0.25">
      <c r="A67" s="56" t="str">
        <f>[1]UnidadEjecutora!$D$485</f>
        <v>27/11/2024</v>
      </c>
      <c r="B67" s="61" t="str">
        <f>[1]UnidadEjecutora!$E$485</f>
        <v>3010</v>
      </c>
      <c r="C67" s="62" t="s">
        <v>322</v>
      </c>
      <c r="D67" s="66" t="s">
        <v>323</v>
      </c>
      <c r="E67" s="69">
        <f>[1]UnidadEjecutora!$H$485</f>
        <v>298537.64</v>
      </c>
    </row>
    <row r="68" spans="1:5" s="53" customFormat="1" ht="65.099999999999994" customHeight="1" x14ac:dyDescent="0.25">
      <c r="A68" s="56" t="str">
        <f>[1]UnidadEjecutora!$D$489</f>
        <v>27/11/2024</v>
      </c>
      <c r="B68" s="61" t="str">
        <f>[1]UnidadEjecutora!$E$489</f>
        <v>3019</v>
      </c>
      <c r="C68" s="65" t="s">
        <v>262</v>
      </c>
      <c r="D68" s="66" t="s">
        <v>324</v>
      </c>
      <c r="E68" s="69">
        <f>[1]UnidadEjecutora!$H$489</f>
        <v>3471.95</v>
      </c>
    </row>
    <row r="69" spans="1:5" s="53" customFormat="1" ht="65.099999999999994" customHeight="1" x14ac:dyDescent="0.25">
      <c r="A69" s="56" t="str">
        <f>[1]UnidadEjecutora!$D$493</f>
        <v>27/11/2024</v>
      </c>
      <c r="B69" s="61" t="str">
        <f>[1]UnidadEjecutora!$E$493</f>
        <v>3028</v>
      </c>
      <c r="C69" s="65" t="s">
        <v>325</v>
      </c>
      <c r="D69" s="66" t="s">
        <v>326</v>
      </c>
      <c r="E69" s="69">
        <f>[1]UnidadEjecutora!$H$493</f>
        <v>62229.599999999999</v>
      </c>
    </row>
    <row r="70" spans="1:5" s="53" customFormat="1" ht="65.099999999999994" customHeight="1" x14ac:dyDescent="0.25">
      <c r="A70" s="56" t="str">
        <f>[1]UnidadEjecutora!$D$495</f>
        <v>27/11/2024</v>
      </c>
      <c r="B70" s="61" t="str">
        <f>[1]UnidadEjecutora!$E$495</f>
        <v>3033</v>
      </c>
      <c r="C70" s="62" t="s">
        <v>246</v>
      </c>
      <c r="D70" s="66" t="s">
        <v>327</v>
      </c>
      <c r="E70" s="69">
        <f>[1]UnidadEjecutora!$H$495</f>
        <v>346212</v>
      </c>
    </row>
    <row r="71" spans="1:5" s="53" customFormat="1" ht="65.099999999999994" customHeight="1" x14ac:dyDescent="0.25">
      <c r="A71" s="56" t="str">
        <f>[1]UnidadEjecutora!$D$507</f>
        <v>27/11/2024</v>
      </c>
      <c r="B71" s="61" t="str">
        <f>[1]UnidadEjecutora!$E$507</f>
        <v>3040</v>
      </c>
      <c r="C71" s="65" t="s">
        <v>262</v>
      </c>
      <c r="D71" s="66" t="s">
        <v>328</v>
      </c>
      <c r="E71" s="69">
        <f>[1]UnidadEjecutora!$H$507</f>
        <v>11592.94</v>
      </c>
    </row>
    <row r="72" spans="1:5" s="53" customFormat="1" ht="65.099999999999994" customHeight="1" x14ac:dyDescent="0.25">
      <c r="A72" s="56" t="str">
        <f>[1]UnidadEjecutora!$D$509</f>
        <v>27/11/2024</v>
      </c>
      <c r="B72" s="61" t="str">
        <f>[1]UnidadEjecutora!$E$509</f>
        <v>3043</v>
      </c>
      <c r="C72" s="65" t="s">
        <v>262</v>
      </c>
      <c r="D72" s="66" t="s">
        <v>329</v>
      </c>
      <c r="E72" s="69">
        <f>[1]UnidadEjecutora!$H$509</f>
        <v>126604.87</v>
      </c>
    </row>
    <row r="73" spans="1:5" s="53" customFormat="1" ht="65.099999999999994" customHeight="1" x14ac:dyDescent="0.25">
      <c r="A73" s="56" t="str">
        <f>[1]UnidadEjecutora!$D$514</f>
        <v>28/11/2024</v>
      </c>
      <c r="B73" s="61" t="str">
        <f>[1]UnidadEjecutora!$E$514</f>
        <v>3050</v>
      </c>
      <c r="C73" s="65" t="s">
        <v>330</v>
      </c>
      <c r="D73" s="66" t="s">
        <v>331</v>
      </c>
      <c r="E73" s="69">
        <f>[1]UnidadEjecutora!$H$514</f>
        <v>19068.8</v>
      </c>
    </row>
    <row r="74" spans="1:5" s="53" customFormat="1" ht="65.099999999999994" customHeight="1" x14ac:dyDescent="0.25">
      <c r="A74" s="56" t="str">
        <f>[1]UnidadEjecutora!$D$519</f>
        <v>28/11/2024</v>
      </c>
      <c r="B74" s="61" t="str">
        <f>[1]UnidadEjecutora!$E$519</f>
        <v>3052</v>
      </c>
      <c r="C74" s="65" t="s">
        <v>332</v>
      </c>
      <c r="D74" s="66" t="s">
        <v>333</v>
      </c>
      <c r="E74" s="69">
        <f>[1]UnidadEjecutora!$H$519</f>
        <v>272972.94</v>
      </c>
    </row>
    <row r="75" spans="1:5" s="53" customFormat="1" ht="65.099999999999994" customHeight="1" x14ac:dyDescent="0.25">
      <c r="A75" s="56" t="str">
        <f>[1]UnidadEjecutora!$D$524</f>
        <v>28/11/2024</v>
      </c>
      <c r="B75" s="61" t="str">
        <f>[1]UnidadEjecutora!$E$524</f>
        <v>3055</v>
      </c>
      <c r="C75" s="62" t="s">
        <v>334</v>
      </c>
      <c r="D75" s="66" t="s">
        <v>335</v>
      </c>
      <c r="E75" s="69">
        <f>[1]UnidadEjecutora!$H$524</f>
        <v>7764.4</v>
      </c>
    </row>
    <row r="76" spans="1:5" s="53" customFormat="1" ht="65.099999999999994" customHeight="1" x14ac:dyDescent="0.25">
      <c r="A76" s="56" t="str">
        <f>[1]UnidadEjecutora!$D$529</f>
        <v>28/11/2024</v>
      </c>
      <c r="B76" s="61" t="str">
        <f>[1]UnidadEjecutora!$E$529</f>
        <v>3060</v>
      </c>
      <c r="C76" s="62" t="s">
        <v>336</v>
      </c>
      <c r="D76" s="66" t="s">
        <v>337</v>
      </c>
      <c r="E76" s="69">
        <f>[1]UnidadEjecutora!$H$529</f>
        <v>59600</v>
      </c>
    </row>
    <row r="77" spans="1:5" s="53" customFormat="1" ht="65.099999999999994" customHeight="1" x14ac:dyDescent="0.25">
      <c r="A77" s="56" t="s">
        <v>338</v>
      </c>
      <c r="B77" s="68" t="s">
        <v>339</v>
      </c>
      <c r="C77" s="62" t="s">
        <v>340</v>
      </c>
      <c r="D77" s="66" t="s">
        <v>341</v>
      </c>
      <c r="E77" s="67">
        <v>350000.01</v>
      </c>
    </row>
    <row r="78" spans="1:5" s="53" customFormat="1" ht="65.099999999999994" customHeight="1" x14ac:dyDescent="0.25">
      <c r="A78" s="56" t="s">
        <v>338</v>
      </c>
      <c r="B78" s="68" t="s">
        <v>342</v>
      </c>
      <c r="C78" s="62" t="s">
        <v>343</v>
      </c>
      <c r="D78" s="66" t="s">
        <v>344</v>
      </c>
      <c r="E78" s="67">
        <v>54274.1</v>
      </c>
    </row>
    <row r="79" spans="1:5" s="53" customFormat="1" ht="65.099999999999994" customHeight="1" x14ac:dyDescent="0.25">
      <c r="A79" s="56" t="s">
        <v>338</v>
      </c>
      <c r="B79" s="68" t="s">
        <v>345</v>
      </c>
      <c r="C79" s="62" t="s">
        <v>346</v>
      </c>
      <c r="D79" s="66" t="s">
        <v>347</v>
      </c>
      <c r="E79" s="67">
        <v>78470</v>
      </c>
    </row>
    <row r="80" spans="1:5" s="53" customFormat="1" ht="65.099999999999994" customHeight="1" x14ac:dyDescent="0.25">
      <c r="A80" s="56" t="s">
        <v>338</v>
      </c>
      <c r="B80" s="68" t="s">
        <v>348</v>
      </c>
      <c r="C80" s="62" t="s">
        <v>349</v>
      </c>
      <c r="D80" s="66" t="s">
        <v>350</v>
      </c>
      <c r="E80" s="67">
        <v>233885.44</v>
      </c>
    </row>
    <row r="81" spans="1:5" ht="15.75" x14ac:dyDescent="0.25">
      <c r="D81" s="43" t="s">
        <v>351</v>
      </c>
      <c r="E81" s="44">
        <f>SUM(E17:E80)</f>
        <v>11736760.319999998</v>
      </c>
    </row>
    <row r="84" spans="1:5" ht="15.75" x14ac:dyDescent="0.25">
      <c r="A84" s="45"/>
      <c r="B84" s="45"/>
      <c r="C84" s="46"/>
      <c r="D84" s="47"/>
    </row>
    <row r="85" spans="1:5" ht="15.75" x14ac:dyDescent="0.25">
      <c r="A85" s="112" t="s">
        <v>352</v>
      </c>
      <c r="B85" s="112"/>
      <c r="C85" s="48"/>
      <c r="D85" s="49" t="s">
        <v>353</v>
      </c>
    </row>
    <row r="86" spans="1:5" ht="15.75" x14ac:dyDescent="0.25">
      <c r="A86" s="110" t="s">
        <v>354</v>
      </c>
      <c r="B86" s="110"/>
      <c r="C86" s="50"/>
      <c r="D86" s="51" t="s">
        <v>355</v>
      </c>
    </row>
    <row r="87" spans="1:5" ht="15.75" x14ac:dyDescent="0.25">
      <c r="A87" s="52"/>
      <c r="B87" s="52"/>
      <c r="C87" s="52"/>
      <c r="D87" s="46"/>
    </row>
    <row r="88" spans="1:5" ht="15.75" x14ac:dyDescent="0.25">
      <c r="A88" s="52"/>
      <c r="B88" s="52"/>
      <c r="C88" s="52"/>
      <c r="D88" s="48"/>
    </row>
    <row r="89" spans="1:5" ht="15.75" x14ac:dyDescent="0.25">
      <c r="A89" s="45"/>
      <c r="B89" s="45"/>
      <c r="C89" s="52"/>
      <c r="D89" s="45"/>
    </row>
    <row r="90" spans="1:5" ht="15.75" x14ac:dyDescent="0.25">
      <c r="A90" s="113" t="s">
        <v>228</v>
      </c>
      <c r="B90" s="113"/>
      <c r="C90" s="48"/>
      <c r="D90" s="49" t="s">
        <v>356</v>
      </c>
    </row>
    <row r="91" spans="1:5" ht="15.75" x14ac:dyDescent="0.25">
      <c r="A91" s="110" t="s">
        <v>357</v>
      </c>
      <c r="B91" s="110"/>
      <c r="C91" s="50"/>
      <c r="D91" s="51" t="s">
        <v>358</v>
      </c>
    </row>
    <row r="92" spans="1:5" ht="15.75" x14ac:dyDescent="0.25">
      <c r="A92" s="52"/>
      <c r="B92" s="52"/>
      <c r="C92" s="52"/>
      <c r="D92" s="52"/>
    </row>
    <row r="93" spans="1:5" x14ac:dyDescent="0.25">
      <c r="E93" s="55"/>
    </row>
    <row r="94" spans="1:5" x14ac:dyDescent="0.25">
      <c r="E94" s="55"/>
    </row>
    <row r="95" spans="1:5" x14ac:dyDescent="0.25">
      <c r="E95" s="55"/>
    </row>
    <row r="96" spans="1:5" x14ac:dyDescent="0.25">
      <c r="E96" s="55"/>
    </row>
  </sheetData>
  <mergeCells count="7">
    <mergeCell ref="A91:B91"/>
    <mergeCell ref="A11:E11"/>
    <mergeCell ref="A12:E12"/>
    <mergeCell ref="A13:E13"/>
    <mergeCell ref="A85:B85"/>
    <mergeCell ref="A86:B86"/>
    <mergeCell ref="A90:B90"/>
  </mergeCells>
  <printOptions horizontalCentered="1"/>
  <pageMargins left="0.39370078740157483" right="0.31496062992125984" top="0.15748031496062992" bottom="0" header="0" footer="0"/>
  <pageSetup scale="8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SUPLIDORES NOVIEMBRE</vt:lpstr>
      <vt:lpstr>DESEMBOLSO PAGOS </vt:lpstr>
      <vt:lpstr>'DESEMBOLSO PAGOS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Emiliana Ramírez Sánchez</cp:lastModifiedBy>
  <cp:lastPrinted>2024-12-10T18:22:26Z</cp:lastPrinted>
  <dcterms:created xsi:type="dcterms:W3CDTF">2024-12-05T18:01:16Z</dcterms:created>
  <dcterms:modified xsi:type="dcterms:W3CDTF">2024-12-12T13:26:35Z</dcterms:modified>
</cp:coreProperties>
</file>