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8AF11171-4862-4D4B-8CE0-C17C407E62CB}" xr6:coauthVersionLast="47" xr6:coauthVersionMax="47" xr10:uidLastSave="{00000000-0000-0000-0000-000000000000}"/>
  <bookViews>
    <workbookView xWindow="-180" yWindow="0" windowWidth="20460" windowHeight="10770" activeTab="1" xr2:uid="{849A6364-2F25-437D-95C3-B12C78C5C9F5}"/>
  </bookViews>
  <sheets>
    <sheet name="DESEMBOLSO OCTUBRE" sheetId="1" r:id="rId1"/>
    <sheet name="REPORTE SUPLIDORES OCTUBRE" sheetId="3" r:id="rId2"/>
  </sheets>
  <definedNames>
    <definedName name="_xlnm._FilterDatabase" localSheetId="1" hidden="1">'REPORTE SUPLIDORES OCTUBRE'!$A$13:$H$67</definedName>
    <definedName name="_xlnm.Print_Area" localSheetId="0">'DESEMBOLSO OCTUBRE'!$A$1:$E$88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7" i="3" l="1"/>
  <c r="F52" i="3"/>
  <c r="F33" i="3"/>
  <c r="F32" i="3"/>
</calcChain>
</file>

<file path=xl/sharedStrings.xml><?xml version="1.0" encoding="utf-8"?>
<sst xmlns="http://schemas.openxmlformats.org/spreadsheetml/2006/main" count="504" uniqueCount="343">
  <si>
    <t>FONDOS ASIGNACIÓN PRESUPUESTAL</t>
  </si>
  <si>
    <t>RELACIÓN DE DESEMBOLSOS OCTUBRE  2024</t>
  </si>
  <si>
    <t>VALORES EN RD$</t>
  </si>
  <si>
    <t>FECHA</t>
  </si>
  <si>
    <t>LIBRAMIENTOS</t>
  </si>
  <si>
    <t>SUPLIDORES</t>
  </si>
  <si>
    <t>CONCEPTO</t>
  </si>
  <si>
    <t>MONTO</t>
  </si>
  <si>
    <t>01/10/2024</t>
  </si>
  <si>
    <t>2309</t>
  </si>
  <si>
    <t>INST NAC DE AGUAS POTABLES Y ALCATARILLADOS</t>
  </si>
  <si>
    <t>2311</t>
  </si>
  <si>
    <t>DIRECCION GENERAL DE BELLAS ARTES</t>
  </si>
  <si>
    <t>2314</t>
  </si>
  <si>
    <t>PAGO VIÁTICOS A LOS COLABORADORES QUE ASISTIERON A LA CELEBRACIÓN DEL XXIX ANIVERSARIO DEL GRAN TEATRO DEL CIBAO, EL 12 DE SEPTIEMBRE, 2024.</t>
  </si>
  <si>
    <t>02/10/2024</t>
  </si>
  <si>
    <t>2318</t>
  </si>
  <si>
    <t>EMPRESA DISTRIBUIDORA DE ELECTRICIDAD DEL ESTE S A</t>
  </si>
  <si>
    <t>2322</t>
  </si>
  <si>
    <t>PAGO VIÁTICOS A LOS COLABORADORES QUIENES TRASLADARAN LOS BAILARINES DEL BALLET NACIONAL DOMINICANO AL AEROPUERTO DE PUNTA CANA, EL DÍA 30 DE SEPTIEMBRE, 2024</t>
  </si>
  <si>
    <t>2325</t>
  </si>
  <si>
    <t>PAGO VIÁTICOS AL COLABORADOR GABRIEL BRENS, QUIEN TRASLADO DE LOS VISITANTES JAPONESES, DEL TEATRO KABUKI AL AEROPUERTO DE PUNTA CANA, EL DÍA 21 DE SEPTIEMBRE, 2024</t>
  </si>
  <si>
    <t>2331</t>
  </si>
  <si>
    <t>COMPANIA DOMINICANA DE TELEFONOS C POR A</t>
  </si>
  <si>
    <t>POR SERVICIO DE TELEFONO (FLOTA) DEL PALACIO DE BELLAS ARTES, MES DE SEPTIEMBRE, 2024.</t>
  </si>
  <si>
    <t>2334</t>
  </si>
  <si>
    <t>DIRECCION GENERAL DE IMPUESTOS INTERNOS</t>
  </si>
  <si>
    <t>PAGO DE DIFERENCIA EN LA DECLARACION IR-3, CORRESPONDIENTE AL MES DE JUNIO 2024.</t>
  </si>
  <si>
    <t>2335</t>
  </si>
  <si>
    <t>POR ADQUISICIÓN DE LÁMPARAS LUCES LED, 48W 6400K, PARA EL ÁREA (DEFAE) DEL PALACIO DE BELLAS ARTES.</t>
  </si>
  <si>
    <t>2341</t>
  </si>
  <si>
    <t>03/10/2024</t>
  </si>
  <si>
    <t>2343</t>
  </si>
  <si>
    <t>COMPUTER TECHNOLOGY AND SERVICE ARNALDO RODRIGUEZ, SRL</t>
  </si>
  <si>
    <t>2347</t>
  </si>
  <si>
    <t>2358</t>
  </si>
  <si>
    <t>2360</t>
  </si>
  <si>
    <t>2362</t>
  </si>
  <si>
    <t>DATA IMPORT, EIRL</t>
  </si>
  <si>
    <t>2365</t>
  </si>
  <si>
    <t>2367</t>
  </si>
  <si>
    <t>04/10/2024</t>
  </si>
  <si>
    <t>2370</t>
  </si>
  <si>
    <t>2374</t>
  </si>
  <si>
    <t>AYUNTAMIENTO DEL DISTRITO NACIONAL</t>
  </si>
  <si>
    <t>2380</t>
  </si>
  <si>
    <t>07/10/2024</t>
  </si>
  <si>
    <t>2386</t>
  </si>
  <si>
    <t>PAGO DE ITBIS MES DE JUNIO 2024.</t>
  </si>
  <si>
    <t>2388</t>
  </si>
  <si>
    <t>PAGO ITBIS MES DE JULIO 2024.</t>
  </si>
  <si>
    <t>2392</t>
  </si>
  <si>
    <t>AYUNTAMIENTO DEL MUNICIPIO DE SANTIAGO</t>
  </si>
  <si>
    <t>08/10/2024</t>
  </si>
  <si>
    <t>2396</t>
  </si>
  <si>
    <t>2398</t>
  </si>
  <si>
    <t>PAGO GASTOS DE TRANSPORTE POR USO DE MOTOR DE LOS MENSAJEROS EXTERNOS DE ESTA DGBA, OCTUBRE, 2024.</t>
  </si>
  <si>
    <t>09/10/2024</t>
  </si>
  <si>
    <t>2405</t>
  </si>
  <si>
    <t>SEGURO NACIONAL DE SALUD</t>
  </si>
  <si>
    <t>POR SEGURO MEDICO COMPLEMENTARIO DEL PERSONAL DE ESTA DGBA, CORRESPONDIENTE OCTUBRE 2024.</t>
  </si>
  <si>
    <t>2407</t>
  </si>
  <si>
    <t>HUMANO SEGUROS S A</t>
  </si>
  <si>
    <t>POR SEGURO MEDICO COMPLEMENTARIO DEL PERSONAL DE ESTA DGBA Y SUS DEPENDENCIAS, CORRESPONDIENTE AL MES DE OCTUBRE, 2024.</t>
  </si>
  <si>
    <t>2409</t>
  </si>
  <si>
    <t>SERVICIO PARA LA CONFECCIÓN DE UNIFORMES PARA PARTE DEL PERSONAL ASIGNADO EN LA SEDE PRINCIPAL DE BELLAS ARTES Y LAS DIFERENTES ESCUELAS DE SANTO DOMINGO.</t>
  </si>
  <si>
    <t>10/10/2024</t>
  </si>
  <si>
    <t>2413</t>
  </si>
  <si>
    <t>2419</t>
  </si>
  <si>
    <t>PA CATERING, SRL</t>
  </si>
  <si>
    <t>2421</t>
  </si>
  <si>
    <t>POR CONTRATACIÓN DE SERVICIO DE JARDINERÍA DEL EDIFICIO DE LAS ESCUELAS, CONSERVATORIO DE MÚSICA Y EL PALACIO DE BELLAS ARTES.</t>
  </si>
  <si>
    <t>15/10/2024</t>
  </si>
  <si>
    <t>2434</t>
  </si>
  <si>
    <t>2438</t>
  </si>
  <si>
    <t>Constructora NYVEK, SRL</t>
  </si>
  <si>
    <t>2440</t>
  </si>
  <si>
    <t>16/10/2024</t>
  </si>
  <si>
    <t>2444</t>
  </si>
  <si>
    <t>17/10/2024</t>
  </si>
  <si>
    <t>2450</t>
  </si>
  <si>
    <t>CORPORACION DE ACUEDUCTO Y ALCANTARILLADO DE PTO PLATA</t>
  </si>
  <si>
    <t>2453</t>
  </si>
  <si>
    <t>2455</t>
  </si>
  <si>
    <t>2464</t>
  </si>
  <si>
    <t>2468</t>
  </si>
  <si>
    <t>EDENORTE DOMINICANA S A</t>
  </si>
  <si>
    <t>POR SERVICIO DE ENERGIA ELECTRICA DE LAS ESCUELAS DE BELLAS ARTES DE PUERTO PLATA, MOCA, COTUI Y SAN FCO. DE MACORIS, MES DE OCTUBRE, 2024.</t>
  </si>
  <si>
    <t>2472</t>
  </si>
  <si>
    <t>2477</t>
  </si>
  <si>
    <t>18/10/2024</t>
  </si>
  <si>
    <t>2501</t>
  </si>
  <si>
    <t>2506</t>
  </si>
  <si>
    <t>2508</t>
  </si>
  <si>
    <t>PAGO VIÁTICOS PARA LA REALIZACIÓN DE NOTIFICACIÓN DE ACTO DE AGUACIL AL PALACIO DE JUSTICIA DE SAN CRISTÓBAL Y CÁRCEL DE NAJAYO, EL DÍA 10 DE OCTUBRE, 2024.</t>
  </si>
  <si>
    <t>22/10/2024</t>
  </si>
  <si>
    <t>2527</t>
  </si>
  <si>
    <t>23/10/2024</t>
  </si>
  <si>
    <t>2535</t>
  </si>
  <si>
    <t>2537</t>
  </si>
  <si>
    <t>2539</t>
  </si>
  <si>
    <t>24/10/2024</t>
  </si>
  <si>
    <t>2557</t>
  </si>
  <si>
    <t>25/10/2024</t>
  </si>
  <si>
    <t>2569</t>
  </si>
  <si>
    <t>2571</t>
  </si>
  <si>
    <t>DSETA GROUP, SRL</t>
  </si>
  <si>
    <t>PAGO  SERVICIO DE MANTENIMIENTO DE LA PLANTA ELECTRICA DE LA ESCUELA DE BELLAS ARTES DE SAN CRISTOBAL.</t>
  </si>
  <si>
    <t>2573</t>
  </si>
  <si>
    <t>28/10/2024</t>
  </si>
  <si>
    <t>2579</t>
  </si>
  <si>
    <t>2587</t>
  </si>
  <si>
    <t>PAGO VIÁTICOS A LOS COLABORADORES QUIÉNES VIAJARON AL AERO PUERTO DE PUNTA CANA, EL DÍA 28/10/2024, PARA EL TRASLADO DE LOS BAILARINES DEL BALLET NACIONAL DOMINICANO QUE NO VIAJARON EL 30/09/2024.</t>
  </si>
  <si>
    <t>2592</t>
  </si>
  <si>
    <t>29/10/2024</t>
  </si>
  <si>
    <t>2598</t>
  </si>
  <si>
    <t>PAGO VIÁTICOS A LOS COLABORADORES QUIENES VIAJARON A LA ESCUELA DE BELLAS ARTES DE MOCA A REUNIÓN CON DIRECTORES Y PERSONAL ADMINISTRATIVO DE LA ESCUELA, EL DÍA 22 DE OCTUBRE, 2024</t>
  </si>
  <si>
    <t>30/10/2024</t>
  </si>
  <si>
    <t>2605</t>
  </si>
  <si>
    <t>2607</t>
  </si>
  <si>
    <t>2611</t>
  </si>
  <si>
    <t>BALANCE AL 31  DE  OCTUBRE,2024.</t>
  </si>
  <si>
    <t>Licda. Gisselle Montilla</t>
  </si>
  <si>
    <t xml:space="preserve">Licda. Virginia D Oleo. </t>
  </si>
  <si>
    <t>Contadora Division de Presupuesto</t>
  </si>
  <si>
    <t xml:space="preserve">  Encargada Division de  Presupuesto</t>
  </si>
  <si>
    <t>Licda. Austria  Taveras Castillo</t>
  </si>
  <si>
    <t>Encargada Departamento Contabilidad</t>
  </si>
  <si>
    <t xml:space="preserve">  Directora Administrativa y Financiera </t>
  </si>
  <si>
    <t>POR SUMINISTRO DE AGUA A LA ACADEMIA DE MÚSICA DEL MUNICIPIO DE ENRIQUILLO, CORRESPONDIENTE . A JULIO-AGOSTO, 2024.</t>
  </si>
  <si>
    <t>PAGO VIÁTICOS AL COLABORADOR ELVIN J. REYES, QUIEN  TRASLADÓ A LA DIRECTORA GENERAL AL HOTEL HARD ROCK PUNTA CANA, A LA ACTIVIDAD DE INTEGRIDAD GUBERNAMENTAL, LOS DÍAS 24 Y 25 DE SEPTIEMBRE, 2024</t>
  </si>
  <si>
    <t>ADQUISICION DE BOTELLONES DE AGUA  DE 5 GALONES Y BOTELLITAS DE AGUA 16 ONZ PARA USO DEL PALACIO DE BELLA ARTES.</t>
  </si>
  <si>
    <t>ADQUISICIÓN DE ELECTRODOMESTICOS  ABANICO KDK TECHO,GRECA DE ALUMINIO, PARA SER UTILIZADOS EN LAS DIFERENTES AREAS DE LA DIRECCION GENERAL DE BELLAS ARTES.</t>
  </si>
  <si>
    <t>ADQUISICIÓN DE CPU (WINDOW 11, TECLADOS, MOUSE, Y MONITORES), USB, DISCOS DURO EXTERNO, IMPRESORAS Y DISCOS SSD SATA, PARA USO DE ESTA DGBA.</t>
  </si>
  <si>
    <t>SERVICIO TELEFONICO DEL CONSERVATORIO NACIONAL DE MUSICA MES DE SEPTIEMBRE 2024.</t>
  </si>
  <si>
    <t>CONTRATACIÓN DE SERVICIOS DE CATERING PARA SER UTILIZADOS EN DIFERENTES ACTIVIDADES DE ESTA INSTITUCIÓN.</t>
  </si>
  <si>
    <t>SERVICIO DE ASEO URBANO A LA ESCUELA DE BELLAS ARTES EN SANTIAGO, MES DE OCTUBRE /2024.</t>
  </si>
  <si>
    <t>PAGO VIÁTICOS A LOS INTEGRANTES DEL BALLET FOLCLÓRICO NACIONAL DOMINICANO ,QUIENES SE ESTARÁN PRESENTADO EN EL 7MO. FESTIVAL INTERNACIONAL DE POESÍAS, EN LA PLAYA DE MICHES, EL 25 DE OCTUBRE, 2024</t>
  </si>
  <si>
    <t>PAGO VIÁTICOS A LOS COLABORADORES QUIENES VIAJARÁN A LAS ESCUELAS DE BELLAS ARTES DE MOCA, SAN FRANCISCO Y SANTIAGO DE LOS CABALLEROS, A REUNIÓN CON EL ÁREA DE MÚSICA Y ENTREGA DE ABANICOS Y MOBILIARIO, LOS DÍAS 22 Y 24 DE OCTUBRE, 2024.</t>
  </si>
  <si>
    <t>CONTRATACIÓN DE SERVICIO DE IMPERMEABILIZACIÓN DEL TECHO DE LA ESCUELA DE BELLAS ARTES DE LA VEGA CON UN ÁREA DE 435M2.</t>
  </si>
  <si>
    <t>SERVICIO DE TRANSPORTE DE UN CAMIÓN CERRADO PARA EL TRASLADO DE DESECHOS Y MOBILIARIO, QUE SERÁN DESCARTADO DESDE EL CONSERVATORIO NACIONAL DE MÚSICA, HACIA EL DEPÓSITO DE BIENES NACIONALES.</t>
  </si>
  <si>
    <t>SERVICIO DE AGUA DE LA ESCUELA DE BELLAS ARTES DE PUERTO PLATA, CORRESPONDIENTE A SEPTIEMBRE Y OCTUBRE 2024.</t>
  </si>
  <si>
    <t>SERVICIO DE ENERGIA ELECTRICA DE LAS ESCUELAS DE BELLAS ARTES EN SAN CRISTOBAL, ELILA MENA, SAN JUAN, Y EL CONSERVATORIO NAC. DE MUSICA, PERIODO AGOSTO-SEPTIEMBRE/2024.</t>
  </si>
  <si>
    <t>ADQUISICIÓN DE MATERIALES FERRETEROS, PARA SER UTILIZADOS EN DIFERENTES ÁREAS DEL PALACIO DE BELLAS ARTES.</t>
  </si>
  <si>
    <t>SERVICIO TELEFONICO DE LA ESCUELA NAC. DE ARTES VISUALES, CORRESP.  OCTUBRE 2024.</t>
  </si>
  <si>
    <t>SERVICIO DE INTERNET EN LA DIRECCION GENERAL DE BELLAS ARTES.</t>
  </si>
  <si>
    <t>VIAJE A LA ESCUELA DE BELLAS ARTES DE SAN CRISTÓBAL, A DAR MANTENIMIENTO A LA PLANTA ELÉCTRICA, EL DÍA 15 DE OCTUBRE, 2024.</t>
  </si>
  <si>
    <t xml:space="preserve"> SERVICIO DE IMPRESIONES, BAJANTE VERTICAL EN VINIL MATE 5 X 16¿ PIES INCLUIR TUBOS DE SOPORTE E INSTALACION, PARA LAS ACTIVIDADES DE LA DIRECCION DE GESTION Y DIFUSION EL DEFAE.</t>
  </si>
  <si>
    <t xml:space="preserve"> SUMINISTRO DE AGUA A LA ACADEMIA DE MÚSICA DEL MUNICIPIO DE ENRIQUILLO, CORRESPONDIENTE AL MES DE SEPTIEMBRE, 2024</t>
  </si>
  <si>
    <t>SERVICIO TELEFONICO (CENTRAL) DEL PALACIO DE BELLAS ARTES, MES OCTUBRE 2024.</t>
  </si>
  <si>
    <t>CONTRATACIÓN DE SERVICIO DE ALMUERZO EN LA ESCUELA DE BELLAS ARTES, LOS DÍAS 21 Y 22 DE SEPT. 2024 Y AL BALLET NACIONAL EDANCO, LOS DÍAS 24 Y 25 DE SEPT. 2024.</t>
  </si>
  <si>
    <t>SERVICIOS DE MANTENIMIENTO DE VEHICULO, (CHEVROLET COLORADO DOBLE CABINA DIESEL 2024) DE LA DIRECCION GENERAL DE BELLAS ARTES.</t>
  </si>
  <si>
    <t>SERVICIO DE RENTA DE FOTOCOPIADORAS E IMPRESORAS, PARA USO DE ESTA DIRECCION GENERAL DE BELLAS ARTES, CORRESPONDIENTE AL MES DE SEPTIEMBRE, 2024.</t>
  </si>
  <si>
    <t>COMPRA DE TE FRIO, PARA USO DE ESTA DIRECCION GENERAL.</t>
  </si>
  <si>
    <t>CONTRATACION DE LOS SERVICIOS DE CATERING PARA SER UTILIZADOS EN LAS DIFERENTES ACTIVIDADES DE ESTA DGBA.</t>
  </si>
  <si>
    <t xml:space="preserve"> SERVICIO DE TELEFONO (FLOTA) DEL PALACIO DE BELLAS ARTES, MES DE OCTUBRE, 2024.</t>
  </si>
  <si>
    <t>ADQUISICION DE BOTELLONES DE AGUA  DE 5 GALONES Y BOTELLITAS DE AGUA 16 ONZA, PARA USO DEL PALACIO DE BELLA ARTES Y SUS DESPENDENCIAS.</t>
  </si>
  <si>
    <t>SERVICIO DE MANTENIMIENTO DE LOS VEHÍCULOS HYUNDAI STARIA VAN AUTOMATICA DIESEL 2023 E HYUNDAI STARIA VAN MECANICA DIESEL 2022, DE ESTA DIRECCION GENERAL DE BELLAS ARTES.</t>
  </si>
  <si>
    <t>PAGO VIÁTICOS A LOS COLABORADORES QUIENES VIAJARON A SAN CRISTÓBAL,  A CULMINAR LOS  TRABAJOS  DE MANTENIMIENTOS DE LA PLANTA ELECTRICA Y A TRASLADAR UNA OBRA DE ARTE, LOS DÍAS 17, 18, Y 21 DE OCTUBRE, 2024.</t>
  </si>
  <si>
    <t xml:space="preserve">  Lic.Sandra Y. Ramirez Cubilete   </t>
  </si>
  <si>
    <t>INVERSIONES CONQUES, SRL</t>
  </si>
  <si>
    <t>GRUPO ALASKA, SA</t>
  </si>
  <si>
    <t>CLICKTECK, SRL</t>
  </si>
  <si>
    <t>COMERCIAL YAELYS , SRL</t>
  </si>
  <si>
    <t>CONSULTORES EN SEGURIDAD TECNOLOGICA E INFORMATICA ARC, SRL</t>
  </si>
  <si>
    <t>SERVICIOS EMPRESARIAL CANAAN, SRL</t>
  </si>
  <si>
    <t>DISLA URIBE KONCEPTO, SRL</t>
  </si>
  <si>
    <t>EKATEX C, SRL</t>
  </si>
  <si>
    <t>PROGESCON, SRL</t>
  </si>
  <si>
    <t>DARWIN EMILIO DE LEON RODRIGUEZ</t>
  </si>
  <si>
    <t>PAGO POR SERVICIO ENERGIA ELECTRICA DEL PALACIO DE BELLAS ARTES Y LA ESCUELA NACIONAL DE ARTES VISUALES, PERIODO AGOSTO-SEPT/2024.</t>
  </si>
  <si>
    <t>PAGO POR ADQUISICIÓN DE PERIFÉRICOS INFORMÁTICOS PARA LOS DIFERENTES DEPARTAMENTOS DE ESTA DGBA.</t>
  </si>
  <si>
    <t>PAGO POR ADQUISICIÓN DE DISCO DURO 5TB HD EXTERNO SEAGATE, 3.0, 2.5 PORTABLE BLACK, CON SERVICIO DE RECUPERACIÓN DE DATOS PARA USO  ESTA DGBA.</t>
  </si>
  <si>
    <t>ADQUISICION DE TICKETS DE COMBUSTIBLE, PARA USO DE LA DIRECCION GENERAL DE BELLAS ARTES.</t>
  </si>
  <si>
    <t>SERVICIO RECOGIDA DE BASURA, DE LA ESCUELA NACIONAL DE DANZA, DIRECCION GENERAL DE BELLAS ARTES Y ESCUELA NACIONAL DE ARTES VISUALES, MES OCTUBRE 2024.</t>
  </si>
  <si>
    <t>PAGO POR CONTRATACIÓN DE SERVICIO DE CATERING PARA SER UTILIZADOS EN LAS DIFERENTES ACTIVIDADES DE ESTA INSTITUCIÓN.</t>
  </si>
  <si>
    <t>PAGO POR ALQUILER DE LOCAL ESCUELA DE SAN FRANCISCO, CORRESPONDIENTE A OCTUBRE, 2024.</t>
  </si>
  <si>
    <t>PAGO POR ADQUISICIÓN DE COMBUSTIBLES DE GASOIL, PARA USO EN EL PALACIO DE BELLAS ARTES Y EN EL EDIFICIO DE LAS ESCUELAS DE BELLAS ARTES.</t>
  </si>
  <si>
    <t>DK PETROLEUN, SRL</t>
  </si>
  <si>
    <t>AUGUSTO DS, SRL</t>
  </si>
  <si>
    <t>EDESUR DOMINICANA, SA.</t>
  </si>
  <si>
    <t>OBELCA, SRL</t>
  </si>
  <si>
    <t>COLUMBUS NETWORKS, S.A</t>
  </si>
  <si>
    <t>GLOBAL PROMO JO LE,SRL</t>
  </si>
  <si>
    <t>SANTO DOMINGO MOTORS COMPANY, SA.</t>
  </si>
  <si>
    <t>ALL OFFICE SOLUTIONES TS, SRL</t>
  </si>
  <si>
    <t>CRISFLOR FLORISTERIA, SRL</t>
  </si>
  <si>
    <t>SARAPE, SRL</t>
  </si>
  <si>
    <t>MAGNA MOTOR ,SA</t>
  </si>
  <si>
    <t>ADQUISICIÓN DE 111 LICENCIAS DE ANTIVIRUS, PARA ORDENADORES Y SERVIDORES DE LA DGBA.</t>
  </si>
  <si>
    <t>COMPRA DE HERRAMIENTAS DE JARDINERIA PARA SER UTILIZADA EN LAS DIFERENTES AREAS DE LA DIRECCION GENERAL DE BELLAS ARTES.</t>
  </si>
  <si>
    <t>SERVICIO DE JARDINERIA DEL EDIFICIO DE LAS ESCUELAS, CONSERVATORIO NACIONAL DE MUSICA Y EL PALACIO DE BELLAS ARTES.</t>
  </si>
  <si>
    <t>COMPRA DE CORONAS FUNEBRES, SOLICITADA POR ESTA DIRECCION GENERAL.</t>
  </si>
  <si>
    <t>RELACIÓN DE FACTURAS RECIBIDAS DE PROVEEDORES DE BIENES Y SERVICIOS</t>
  </si>
  <si>
    <t>CORRESPONDIENTE AL MES DE OCTUBRE,2024</t>
  </si>
  <si>
    <t>Fecha de Registro</t>
  </si>
  <si>
    <t>R.N.C</t>
  </si>
  <si>
    <t>No. Factura o Comprobante</t>
  </si>
  <si>
    <t>Nombre del Proveedor</t>
  </si>
  <si>
    <t>Concepto</t>
  </si>
  <si>
    <t>Calificación Objetal</t>
  </si>
  <si>
    <t>Monto de la deuda RD$</t>
  </si>
  <si>
    <t>Fecha límite de pago</t>
  </si>
  <si>
    <t>B1500057172</t>
  </si>
  <si>
    <t>Alcaldia Del Distrito Nacional</t>
  </si>
  <si>
    <t>Servicio de recogida de basura de Escuela Nacional de Danza, correspondiente al mes de Octubre,2024</t>
  </si>
  <si>
    <t>221-7</t>
  </si>
  <si>
    <t>B1500057179</t>
  </si>
  <si>
    <t>Servicio de recogida de basura de la  Escuela Nacional de Artes Visuales, correspondiente al mes de Octubre,2024</t>
  </si>
  <si>
    <t>B1500057171</t>
  </si>
  <si>
    <t>Servicio de recogida de basura de la  Dirección General de Bellas Artes, correspondiente al mes de Octubre,2024</t>
  </si>
  <si>
    <t>B1500057170</t>
  </si>
  <si>
    <t>B1500006864</t>
  </si>
  <si>
    <t>Ayuntamiento de Santiago</t>
  </si>
  <si>
    <t>Servicio de recogida de basura de la  Escuela de Bellas Artes en Santiago, correspondiente al mes de Octubre,2024.</t>
  </si>
  <si>
    <t>221-8</t>
  </si>
  <si>
    <t>E45000000067</t>
  </si>
  <si>
    <t>Instituto Nacional de Aguas Potables y Alcanterrillados</t>
  </si>
  <si>
    <t>Servicio de pago agua potable de la acadamia , correspondiente  al  mes Septiembre 2024.</t>
  </si>
  <si>
    <t>B1500000007</t>
  </si>
  <si>
    <t>Darwin E. De Leon Rodriguez</t>
  </si>
  <si>
    <t>Servicio de alquiler local comercial c/la cruz correspondiente al mes de Octubre, 2024.</t>
  </si>
  <si>
    <t>225-1</t>
  </si>
  <si>
    <t>B1500000001</t>
  </si>
  <si>
    <t>Constructora Nyvek,SRL</t>
  </si>
  <si>
    <t>Contratación de servicio de impermeabilización del techo de la Escuela de Bellas Artes de la Vega con un area de 435M2.</t>
  </si>
  <si>
    <t>227-1</t>
  </si>
  <si>
    <t>B1500002537</t>
  </si>
  <si>
    <t>All Office Solutions,SRL</t>
  </si>
  <si>
    <t>Contratación de servicios de impresión de documentos de esta institución.</t>
  </si>
  <si>
    <t>225-3</t>
  </si>
  <si>
    <t>E450000000248</t>
  </si>
  <si>
    <t>P.A Castering, SRL</t>
  </si>
  <si>
    <t>Contratación de servicios de almuerzos en la Escuela de Bellas Artes,los dias 21 y 22 de septiembre del 2024 y al Ballet Nacional ENDANCO los dias 24 y 25 de septiembre del 2024.</t>
  </si>
  <si>
    <t>229-2</t>
  </si>
  <si>
    <t>E450000000247</t>
  </si>
  <si>
    <t>B1500003526</t>
  </si>
  <si>
    <t xml:space="preserve">Disla Uribe Koncepto,SRL </t>
  </si>
  <si>
    <t>Contratacion de los servicios de catering para ser utilizados en las diferentes actividades de esta institucion.</t>
  </si>
  <si>
    <t>B1500003527</t>
  </si>
  <si>
    <t>B1500003528</t>
  </si>
  <si>
    <t>B1500000004</t>
  </si>
  <si>
    <t>Región Gráfica Multiservicios,SRL</t>
  </si>
  <si>
    <t>222-2</t>
  </si>
  <si>
    <t>B1500000005</t>
  </si>
  <si>
    <t>B1500000006</t>
  </si>
  <si>
    <t>B1500360245</t>
  </si>
  <si>
    <t>Edeeste,S.A</t>
  </si>
  <si>
    <t>Servicio de electricidad Dirección General de Bellas Artes, correspondiente al periodo  Septiembre/Octubre, 2024.</t>
  </si>
  <si>
    <t>B1500358011</t>
  </si>
  <si>
    <t>101821248</t>
  </si>
  <si>
    <t>B1500564784</t>
  </si>
  <si>
    <t>Edesur Dominicana, S. A</t>
  </si>
  <si>
    <t>Servicio de energía eléctrica de la Escuela de Bellas Artes en San Juan de la Maguana, correspondiente al periodo  Septiembre /Octubre,2024.</t>
  </si>
  <si>
    <t>221-6</t>
  </si>
  <si>
    <t>31/11/2024</t>
  </si>
  <si>
    <t>B1500564783</t>
  </si>
  <si>
    <t>Servicio de energía eléctrica de la Escuela de Bellas Artes en San Cristobal, correspondiente al periodo Septiembre /Octubre,2024.</t>
  </si>
  <si>
    <t>B1500564782</t>
  </si>
  <si>
    <t>Servicio de energía eléctrica de la Escuela de Bellas Artes en  el Conservatorio Nacional de Música, correspondiente al periodo Septiembre/Octubre,2024.</t>
  </si>
  <si>
    <t>B1500564781</t>
  </si>
  <si>
    <t>Servicio de energía eléctrica de la Escuela de Bellas Artes Elila Mena ,correspondiente al periodo deSeptiembre /Octubre,2024.</t>
  </si>
  <si>
    <t>E450000057896</t>
  </si>
  <si>
    <t>Compañía Dominicana de Teléfonos C X A</t>
  </si>
  <si>
    <t>Servicio telefónico del Escuela Nacional de Danza, correspondiente al mes de Octubre, 2024.</t>
  </si>
  <si>
    <t>221-3</t>
  </si>
  <si>
    <t>E450000057235</t>
  </si>
  <si>
    <t>Servicio telefónico del Escuela Nacional de Música(Artes Visuales), correspondiente al mes de Octubre, 2024.</t>
  </si>
  <si>
    <t>E450000059400</t>
  </si>
  <si>
    <t>B1500000166</t>
  </si>
  <si>
    <t>AUSGUSTOS DS,SRL</t>
  </si>
  <si>
    <t>Servicio de transporte de un camión cerrado para el traslado de desechos y mobiliario,que serán descartado desde el Conservatorio de Música hacia el depósito de Bienes Nacionales.</t>
  </si>
  <si>
    <t>224-1</t>
  </si>
  <si>
    <t>E450000057657</t>
  </si>
  <si>
    <t>Servicio telefónico del Palacio de Bellas Artes, correspondiente al mes de Octubre,2024.</t>
  </si>
  <si>
    <t>B1500028610</t>
  </si>
  <si>
    <t>Corporación del Acueducto y Alcantarillado de Puerto Plata</t>
  </si>
  <si>
    <t>Servicio de pago agua potable de la Escuela de Puerto Plata, correspondiente al mes de Octubre, 2024.</t>
  </si>
  <si>
    <t>401037272</t>
  </si>
  <si>
    <t>B1500150143</t>
  </si>
  <si>
    <t>Corporación del Acueducto y Alcantarillado de Santo Domingo</t>
  </si>
  <si>
    <t>Servicio de agua potable del Conservatorio Nacional de Música,correspondiente al mes de Octubre, 2024.</t>
  </si>
  <si>
    <t>B1500150132</t>
  </si>
  <si>
    <t>Servicio de agua potable del Escuela Nacional de Bellas Artes,correspondiente al mes de Octubre, 2024.</t>
  </si>
  <si>
    <t>B1500150188</t>
  </si>
  <si>
    <t>Servicio de agua potable del Conservatorio Nacional de Música,  correspondiente al mes de Octubre,2024.</t>
  </si>
  <si>
    <t>B1500150133</t>
  </si>
  <si>
    <t>B1500150767</t>
  </si>
  <si>
    <t>B1500150569</t>
  </si>
  <si>
    <t>Servicio de agua potable de la Dirección General de Bellas Artes,  correspondiente al mes de Octubre,2024.</t>
  </si>
  <si>
    <t>101821256</t>
  </si>
  <si>
    <t>B1500464288</t>
  </si>
  <si>
    <t>Edenorte Dominicana, S. A</t>
  </si>
  <si>
    <t>Servicio de energía eléctrica de la Escuela de Bellas Artes en Puerto Plata, correspondiente al mes de Octubre,2024.</t>
  </si>
  <si>
    <t>B1500463545</t>
  </si>
  <si>
    <t>Servicio de energía eléctrica de la Escuela de Bellas Artes en Moca, correspondiente al mes de Octubre,2024.</t>
  </si>
  <si>
    <t>B1500461065</t>
  </si>
  <si>
    <t>Servicio energía eléctrica de la Escuela de Bellas Artes en San Francisco de Macorís, correspondiente al mes de Octubre,2024.</t>
  </si>
  <si>
    <t>B1500455913</t>
  </si>
  <si>
    <t>Servicio energía eléctrica de la Escuela de Bellas Artes en Cotuí,correspondiente al mes de Septiembre, 2024.</t>
  </si>
  <si>
    <t>B1500010786</t>
  </si>
  <si>
    <t>Grupo Alaska,SA</t>
  </si>
  <si>
    <t>Adquisición de botellones vacios, fardos de botella de agua potable,llenado de botellones de agua potable para uso en el Palacio de Bellas Artes y sus dependencias.</t>
  </si>
  <si>
    <t>231-1</t>
  </si>
  <si>
    <t>B1500010774</t>
  </si>
  <si>
    <t>B1500010783</t>
  </si>
  <si>
    <t>B1500010780</t>
  </si>
  <si>
    <t>B1500009483</t>
  </si>
  <si>
    <t>Adquisición de botellones vacios, fardos de botella de agua potable de 16 onza,llenado de botellones de agua potable para uso en el Palacio de Bellas Artes y sus dependencias.</t>
  </si>
  <si>
    <t>B1500010913</t>
  </si>
  <si>
    <t>B1500010906</t>
  </si>
  <si>
    <t>102017174</t>
  </si>
  <si>
    <t>E450000001859</t>
  </si>
  <si>
    <t>Humano Seguros, S. A</t>
  </si>
  <si>
    <t>Servicios de seguros complementario del personal de esta Dirección General de Bellas Artes y sus dependencias correspondiente al mes de Octubre, 2024.</t>
  </si>
  <si>
    <t>226-3</t>
  </si>
  <si>
    <t>132329882</t>
  </si>
  <si>
    <t>B1500000174</t>
  </si>
  <si>
    <t>Dejessa,SRL</t>
  </si>
  <si>
    <t>Contratación de los servicios de montaje y división de sheetrock para ser utilizados en oficinas del Palacio de Bellas Artes.</t>
  </si>
  <si>
    <t>227-2</t>
  </si>
  <si>
    <t>B1500000406</t>
  </si>
  <si>
    <t>Pretroleum, SRL</t>
  </si>
  <si>
    <t>Adquisicion de combustible(galones de gasoil Optimo), para uso de Dirección y sus Dependencias.</t>
  </si>
  <si>
    <t>237-1</t>
  </si>
  <si>
    <t>401516454</t>
  </si>
  <si>
    <t>E450000000163</t>
  </si>
  <si>
    <t>Seguro Nacional de Salud</t>
  </si>
  <si>
    <t>Servicios complementario del personal de esta Dirección General de Bellas Artes y sus dependencias correspondiente al mes de Octubre,2024.</t>
  </si>
  <si>
    <t>E450000000562</t>
  </si>
  <si>
    <t>Santo Domingo Motors Company,S.A</t>
  </si>
  <si>
    <t>Servicio de mantenimiento de vehículo Chevrolet colrado doble Doble cabina Diesel 2024 de la Dirección General de Bellas Artes.</t>
  </si>
  <si>
    <t>B1500000223</t>
  </si>
  <si>
    <t>Progescon,SRL</t>
  </si>
  <si>
    <t>Servicio de jardinería del edificio de las Escuelas,Conservatorio Nacional de Música y el Palacio de Bellas Artes.</t>
  </si>
  <si>
    <t>229-1</t>
  </si>
  <si>
    <r>
      <t xml:space="preserve">                                 </t>
    </r>
    <r>
      <rPr>
        <b/>
        <sz val="11"/>
        <color theme="1"/>
        <rFont val="Calibri"/>
        <family val="2"/>
        <scheme val="minor"/>
      </rPr>
      <t xml:space="preserve">          BALANCE AL 31 OCTUBRE 2024    </t>
    </r>
    <r>
      <rPr>
        <b/>
        <sz val="10"/>
        <color theme="1"/>
        <rFont val="Calibri"/>
        <family val="2"/>
        <scheme val="minor"/>
      </rPr>
      <t xml:space="preserve">                                                                        </t>
    </r>
  </si>
  <si>
    <t>Alicia Rodriguez</t>
  </si>
  <si>
    <t>Auxiliar de Contabilidad</t>
  </si>
  <si>
    <t xml:space="preserve"> Licda.Sandra Y. Ramirez Cubilete </t>
  </si>
  <si>
    <t xml:space="preserve">        Directora Administrativa y Financiera </t>
  </si>
  <si>
    <t xml:space="preserve"> Encargada Departamento Contabilidad</t>
  </si>
  <si>
    <r>
      <t>Servicio telefónico del Palacio de Bellas Artes (</t>
    </r>
    <r>
      <rPr>
        <b/>
        <sz val="12"/>
        <color rgb="FF000000"/>
        <rFont val="Calibri"/>
        <family val="2"/>
        <scheme val="minor"/>
      </rPr>
      <t>FLOTAS</t>
    </r>
    <r>
      <rPr>
        <sz val="12"/>
        <color rgb="FF000000"/>
        <rFont val="Calibri"/>
        <family val="2"/>
        <scheme val="minor"/>
      </rPr>
      <t>), correspondiente al mes de Octubre,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</si>
</sst>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12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212529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0" fillId="0" borderId="3" xfId="0" applyBorder="1"/>
    <xf numFmtId="0" fontId="0" fillId="0" borderId="6" xfId="0" applyBorder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wrapText="1"/>
    </xf>
    <xf numFmtId="0" fontId="9" fillId="0" borderId="1" xfId="0" applyFont="1" applyBorder="1"/>
    <xf numFmtId="0" fontId="7" fillId="0" borderId="0" xfId="0" applyFont="1" applyAlignment="1">
      <alignment horizontal="center" wrapText="1"/>
    </xf>
    <xf numFmtId="0" fontId="6" fillId="0" borderId="9" xfId="0" applyFont="1" applyBorder="1"/>
    <xf numFmtId="0" fontId="8" fillId="0" borderId="0" xfId="0" applyFont="1"/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4" fontId="9" fillId="0" borderId="8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49" fontId="13" fillId="2" borderId="1" xfId="0" applyNumberFormat="1" applyFont="1" applyFill="1" applyBorder="1" applyAlignment="1">
      <alignment horizontal="left"/>
    </xf>
    <xf numFmtId="49" fontId="13" fillId="2" borderId="2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left"/>
    </xf>
    <xf numFmtId="49" fontId="13" fillId="2" borderId="2" xfId="0" applyNumberFormat="1" applyFont="1" applyFill="1" applyBorder="1" applyAlignment="1">
      <alignment horizontal="center"/>
    </xf>
    <xf numFmtId="15" fontId="15" fillId="0" borderId="2" xfId="0" applyNumberFormat="1" applyFont="1" applyBorder="1" applyAlignment="1">
      <alignment horizontal="justify"/>
    </xf>
    <xf numFmtId="49" fontId="15" fillId="0" borderId="4" xfId="0" applyNumberFormat="1" applyFont="1" applyBorder="1" applyAlignment="1">
      <alignment horizontal="center"/>
    </xf>
    <xf numFmtId="49" fontId="15" fillId="0" borderId="2" xfId="0" applyNumberFormat="1" applyFont="1" applyBorder="1" applyAlignment="1">
      <alignment horizontal="left" wrapText="1"/>
    </xf>
    <xf numFmtId="0" fontId="15" fillId="0" borderId="2" xfId="0" applyFont="1" applyBorder="1" applyAlignment="1">
      <alignment horizontal="justify"/>
    </xf>
    <xf numFmtId="4" fontId="15" fillId="0" borderId="5" xfId="0" applyNumberFormat="1" applyFont="1" applyBorder="1" applyAlignment="1"/>
    <xf numFmtId="49" fontId="15" fillId="0" borderId="2" xfId="0" applyNumberFormat="1" applyFont="1" applyBorder="1" applyAlignment="1">
      <alignment horizontal="left"/>
    </xf>
    <xf numFmtId="0" fontId="15" fillId="0" borderId="2" xfId="0" applyFont="1" applyBorder="1" applyAlignment="1">
      <alignment wrapText="1"/>
    </xf>
    <xf numFmtId="0" fontId="16" fillId="0" borderId="2" xfId="0" applyFont="1" applyBorder="1" applyAlignment="1">
      <alignment horizontal="justify"/>
    </xf>
    <xf numFmtId="4" fontId="15" fillId="0" borderId="2" xfId="0" applyNumberFormat="1" applyFont="1" applyBorder="1" applyAlignment="1"/>
    <xf numFmtId="49" fontId="15" fillId="0" borderId="2" xfId="0" applyNumberFormat="1" applyFont="1" applyBorder="1" applyAlignment="1">
      <alignment horizontal="center"/>
    </xf>
    <xf numFmtId="4" fontId="15" fillId="0" borderId="7" xfId="0" applyNumberFormat="1" applyFont="1" applyBorder="1" applyAlignment="1"/>
    <xf numFmtId="0" fontId="6" fillId="0" borderId="9" xfId="0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wrapText="1"/>
    </xf>
    <xf numFmtId="0" fontId="3" fillId="0" borderId="0" xfId="3"/>
    <xf numFmtId="0" fontId="7" fillId="4" borderId="0" xfId="3" applyFont="1" applyFill="1" applyAlignment="1">
      <alignment horizontal="center"/>
    </xf>
    <xf numFmtId="0" fontId="7" fillId="4" borderId="0" xfId="3" applyFont="1" applyFill="1" applyAlignment="1">
      <alignment horizontal="left"/>
    </xf>
    <xf numFmtId="0" fontId="7" fillId="4" borderId="0" xfId="3" applyFont="1" applyFill="1"/>
    <xf numFmtId="0" fontId="7" fillId="4" borderId="0" xfId="3" applyFont="1" applyFill="1" applyAlignment="1">
      <alignment horizontal="center" vertical="center"/>
    </xf>
    <xf numFmtId="0" fontId="7" fillId="4" borderId="0" xfId="3" applyFont="1" applyFill="1" applyAlignment="1">
      <alignment horizontal="right"/>
    </xf>
    <xf numFmtId="164" fontId="0" fillId="0" borderId="0" xfId="4" applyFont="1"/>
    <xf numFmtId="164" fontId="8" fillId="2" borderId="11" xfId="3" applyNumberFormat="1" applyFont="1" applyFill="1" applyBorder="1"/>
    <xf numFmtId="164" fontId="8" fillId="2" borderId="13" xfId="3" applyNumberFormat="1" applyFont="1" applyFill="1" applyBorder="1"/>
    <xf numFmtId="43" fontId="3" fillId="0" borderId="0" xfId="3" applyNumberFormat="1"/>
    <xf numFmtId="0" fontId="18" fillId="4" borderId="0" xfId="3" applyFont="1" applyFill="1" applyAlignment="1">
      <alignment horizontal="center"/>
    </xf>
    <xf numFmtId="0" fontId="18" fillId="4" borderId="0" xfId="3" applyFont="1" applyFill="1" applyAlignment="1">
      <alignment horizontal="left"/>
    </xf>
    <xf numFmtId="0" fontId="18" fillId="4" borderId="0" xfId="3" applyFont="1" applyFill="1"/>
    <xf numFmtId="0" fontId="18" fillId="4" borderId="0" xfId="3" applyFont="1" applyFill="1" applyAlignment="1">
      <alignment vertical="center"/>
    </xf>
    <xf numFmtId="164" fontId="8" fillId="4" borderId="0" xfId="4" applyFont="1" applyFill="1" applyAlignment="1">
      <alignment horizontal="right"/>
    </xf>
    <xf numFmtId="0" fontId="18" fillId="4" borderId="10" xfId="3" applyFont="1" applyFill="1" applyBorder="1" applyAlignment="1">
      <alignment horizontal="right"/>
    </xf>
    <xf numFmtId="43" fontId="19" fillId="4" borderId="0" xfId="3" applyNumberFormat="1" applyFont="1" applyFill="1" applyAlignment="1">
      <alignment horizontal="right"/>
    </xf>
    <xf numFmtId="0" fontId="18" fillId="4" borderId="0" xfId="3" applyFont="1" applyFill="1" applyAlignment="1">
      <alignment horizontal="right"/>
    </xf>
    <xf numFmtId="0" fontId="21" fillId="4" borderId="0" xfId="3" applyFont="1" applyFill="1" applyAlignment="1">
      <alignment vertical="center"/>
    </xf>
    <xf numFmtId="14" fontId="18" fillId="4" borderId="0" xfId="3" applyNumberFormat="1" applyFont="1" applyFill="1" applyAlignment="1">
      <alignment horizontal="right"/>
    </xf>
    <xf numFmtId="14" fontId="18" fillId="4" borderId="0" xfId="3" applyNumberFormat="1" applyFont="1" applyFill="1" applyAlignment="1">
      <alignment horizontal="center"/>
    </xf>
    <xf numFmtId="14" fontId="17" fillId="4" borderId="0" xfId="3" applyNumberFormat="1" applyFont="1" applyFill="1" applyAlignment="1">
      <alignment horizontal="right"/>
    </xf>
    <xf numFmtId="0" fontId="17" fillId="0" borderId="0" xfId="3" applyFont="1" applyAlignment="1">
      <alignment horizontal="left"/>
    </xf>
    <xf numFmtId="0" fontId="10" fillId="4" borderId="0" xfId="3" applyFont="1" applyFill="1" applyAlignment="1">
      <alignment horizontal="center"/>
    </xf>
    <xf numFmtId="0" fontId="10" fillId="4" borderId="0" xfId="3" applyFont="1" applyFill="1" applyAlignment="1">
      <alignment horizontal="left"/>
    </xf>
    <xf numFmtId="0" fontId="10" fillId="4" borderId="0" xfId="3" applyFont="1" applyFill="1"/>
    <xf numFmtId="0" fontId="10" fillId="4" borderId="0" xfId="3" applyFont="1" applyFill="1" applyAlignment="1">
      <alignment vertical="center"/>
    </xf>
    <xf numFmtId="0" fontId="10" fillId="4" borderId="0" xfId="3" applyFont="1" applyFill="1" applyAlignment="1">
      <alignment horizontal="right"/>
    </xf>
    <xf numFmtId="0" fontId="3" fillId="4" borderId="0" xfId="3" applyFill="1" applyAlignment="1">
      <alignment horizontal="center"/>
    </xf>
    <xf numFmtId="0" fontId="3" fillId="4" borderId="0" xfId="3" applyFill="1" applyAlignment="1">
      <alignment horizontal="left"/>
    </xf>
    <xf numFmtId="0" fontId="3" fillId="4" borderId="0" xfId="3" applyFill="1"/>
    <xf numFmtId="0" fontId="3" fillId="4" borderId="0" xfId="3" applyFill="1" applyAlignment="1">
      <alignment vertical="center"/>
    </xf>
    <xf numFmtId="0" fontId="3" fillId="4" borderId="0" xfId="3" applyFill="1" applyAlignment="1">
      <alignment horizontal="right"/>
    </xf>
    <xf numFmtId="0" fontId="3" fillId="4" borderId="14" xfId="3" applyFill="1" applyBorder="1" applyAlignment="1">
      <alignment horizontal="right"/>
    </xf>
    <xf numFmtId="49" fontId="21" fillId="4" borderId="0" xfId="3" applyNumberFormat="1" applyFont="1" applyFill="1" applyAlignment="1"/>
    <xf numFmtId="0" fontId="18" fillId="4" borderId="0" xfId="3" applyFont="1" applyFill="1" applyAlignment="1"/>
    <xf numFmtId="0" fontId="8" fillId="0" borderId="0" xfId="3" applyFont="1" applyAlignment="1"/>
    <xf numFmtId="14" fontId="7" fillId="0" borderId="2" xfId="3" applyNumberFormat="1" applyFont="1" applyBorder="1" applyAlignment="1">
      <alignment horizontal="left"/>
    </xf>
    <xf numFmtId="0" fontId="7" fillId="0" borderId="2" xfId="3" applyFont="1" applyBorder="1" applyAlignment="1">
      <alignment horizontal="left"/>
    </xf>
    <xf numFmtId="49" fontId="7" fillId="0" borderId="2" xfId="3" applyNumberFormat="1" applyFont="1" applyBorder="1" applyAlignment="1">
      <alignment wrapText="1"/>
    </xf>
    <xf numFmtId="0" fontId="7" fillId="0" borderId="13" xfId="3" applyFont="1" applyBorder="1" applyAlignment="1">
      <alignment horizontal="left" wrapText="1"/>
    </xf>
    <xf numFmtId="0" fontId="14" fillId="0" borderId="13" xfId="3" applyFont="1" applyBorder="1" applyAlignment="1">
      <alignment horizontal="center" vertical="center"/>
    </xf>
    <xf numFmtId="164" fontId="7" fillId="0" borderId="2" xfId="4" applyFont="1" applyFill="1" applyBorder="1" applyAlignment="1">
      <alignment horizontal="left"/>
    </xf>
    <xf numFmtId="14" fontId="7" fillId="0" borderId="2" xfId="3" applyNumberFormat="1" applyFont="1" applyBorder="1" applyAlignment="1">
      <alignment horizontal="right"/>
    </xf>
    <xf numFmtId="49" fontId="7" fillId="0" borderId="14" xfId="3" applyNumberFormat="1" applyFont="1" applyBorder="1" applyAlignment="1">
      <alignment wrapText="1"/>
    </xf>
    <xf numFmtId="49" fontId="7" fillId="0" borderId="13" xfId="3" applyNumberFormat="1" applyFont="1" applyBorder="1" applyAlignment="1">
      <alignment wrapText="1"/>
    </xf>
    <xf numFmtId="0" fontId="7" fillId="0" borderId="2" xfId="3" applyFont="1" applyBorder="1" applyAlignment="1">
      <alignment horizontal="left" wrapText="1"/>
    </xf>
    <xf numFmtId="0" fontId="7" fillId="0" borderId="15" xfId="3" applyFont="1" applyBorder="1" applyAlignment="1">
      <alignment horizontal="left"/>
    </xf>
    <xf numFmtId="0" fontId="7" fillId="0" borderId="2" xfId="3" applyFont="1" applyBorder="1" applyAlignment="1">
      <alignment horizontal="center" vertical="center"/>
    </xf>
    <xf numFmtId="0" fontId="7" fillId="0" borderId="13" xfId="3" applyFont="1" applyBorder="1" applyAlignment="1">
      <alignment horizontal="center" vertical="center"/>
    </xf>
    <xf numFmtId="0" fontId="7" fillId="0" borderId="1" xfId="3" applyFont="1" applyBorder="1" applyAlignment="1">
      <alignment horizontal="left"/>
    </xf>
    <xf numFmtId="0" fontId="22" fillId="0" borderId="13" xfId="3" applyFont="1" applyBorder="1" applyAlignment="1">
      <alignment horizontal="left" wrapText="1"/>
    </xf>
    <xf numFmtId="14" fontId="14" fillId="0" borderId="2" xfId="3" applyNumberFormat="1" applyFont="1" applyBorder="1" applyAlignment="1">
      <alignment horizontal="left"/>
    </xf>
    <xf numFmtId="0" fontId="14" fillId="0" borderId="2" xfId="3" applyFont="1" applyBorder="1" applyAlignment="1">
      <alignment horizontal="left"/>
    </xf>
    <xf numFmtId="0" fontId="14" fillId="0" borderId="2" xfId="3" applyFont="1" applyBorder="1" applyAlignment="1">
      <alignment wrapText="1"/>
    </xf>
    <xf numFmtId="0" fontId="14" fillId="0" borderId="2" xfId="3" applyFont="1" applyBorder="1" applyAlignment="1">
      <alignment horizontal="left" wrapText="1"/>
    </xf>
    <xf numFmtId="0" fontId="14" fillId="0" borderId="2" xfId="3" applyFont="1" applyBorder="1" applyAlignment="1">
      <alignment horizontal="center" vertical="center"/>
    </xf>
    <xf numFmtId="164" fontId="14" fillId="0" borderId="12" xfId="4" applyFont="1" applyFill="1" applyBorder="1" applyAlignment="1">
      <alignment horizontal="right"/>
    </xf>
    <xf numFmtId="14" fontId="14" fillId="0" borderId="12" xfId="3" applyNumberFormat="1" applyFont="1" applyBorder="1" applyAlignment="1">
      <alignment horizontal="right"/>
    </xf>
    <xf numFmtId="49" fontId="7" fillId="0" borderId="2" xfId="3" applyNumberFormat="1" applyFont="1" applyBorder="1" applyAlignment="1">
      <alignment horizontal="left" wrapText="1"/>
    </xf>
    <xf numFmtId="0" fontId="22" fillId="0" borderId="2" xfId="3" applyFont="1" applyBorder="1" applyAlignment="1">
      <alignment horizontal="left" wrapText="1"/>
    </xf>
    <xf numFmtId="14" fontId="7" fillId="0" borderId="12" xfId="3" applyNumberFormat="1" applyFont="1" applyBorder="1" applyAlignment="1">
      <alignment horizontal="right"/>
    </xf>
    <xf numFmtId="0" fontId="7" fillId="0" borderId="12" xfId="3" applyFont="1" applyBorder="1" applyAlignment="1">
      <alignment horizontal="left"/>
    </xf>
    <xf numFmtId="0" fontId="22" fillId="0" borderId="12" xfId="3" applyFont="1" applyBorder="1" applyAlignment="1">
      <alignment horizontal="left" wrapText="1"/>
    </xf>
    <xf numFmtId="0" fontId="7" fillId="0" borderId="2" xfId="3" applyFont="1" applyBorder="1" applyAlignment="1">
      <alignment horizontal="center" vertical="top"/>
    </xf>
    <xf numFmtId="49" fontId="7" fillId="0" borderId="12" xfId="3" applyNumberFormat="1" applyFont="1" applyBorder="1" applyAlignment="1">
      <alignment wrapText="1"/>
    </xf>
    <xf numFmtId="0" fontId="7" fillId="0" borderId="12" xfId="3" applyFont="1" applyBorder="1" applyAlignment="1">
      <alignment horizontal="center" vertical="top"/>
    </xf>
    <xf numFmtId="164" fontId="7" fillId="0" borderId="12" xfId="4" applyFont="1" applyFill="1" applyBorder="1" applyAlignment="1">
      <alignment horizontal="left"/>
    </xf>
    <xf numFmtId="0" fontId="7" fillId="0" borderId="16" xfId="3" applyFont="1" applyBorder="1" applyAlignment="1">
      <alignment horizontal="center" vertical="top"/>
    </xf>
    <xf numFmtId="0" fontId="14" fillId="0" borderId="2" xfId="3" applyFont="1" applyBorder="1"/>
    <xf numFmtId="0" fontId="14" fillId="0" borderId="2" xfId="3" applyFont="1" applyBorder="1" applyAlignment="1">
      <alignment vertical="center" wrapText="1"/>
    </xf>
    <xf numFmtId="164" fontId="7" fillId="0" borderId="2" xfId="4" applyFont="1" applyFill="1" applyBorder="1" applyAlignment="1">
      <alignment horizontal="right"/>
    </xf>
    <xf numFmtId="14" fontId="14" fillId="0" borderId="17" xfId="3" applyNumberFormat="1" applyFont="1" applyBorder="1"/>
    <xf numFmtId="49" fontId="7" fillId="0" borderId="2" xfId="3" applyNumberFormat="1" applyFont="1" applyBorder="1" applyAlignment="1">
      <alignment horizontal="left"/>
    </xf>
    <xf numFmtId="0" fontId="22" fillId="0" borderId="2" xfId="3" applyFont="1" applyBorder="1"/>
    <xf numFmtId="0" fontId="7" fillId="0" borderId="2" xfId="3" applyFont="1" applyBorder="1" applyAlignment="1">
      <alignment vertical="center"/>
    </xf>
    <xf numFmtId="164" fontId="6" fillId="0" borderId="2" xfId="4" applyFont="1" applyFill="1" applyBorder="1" applyAlignment="1">
      <alignment horizontal="right"/>
    </xf>
    <xf numFmtId="14" fontId="14" fillId="0" borderId="13" xfId="3" applyNumberFormat="1" applyFont="1" applyBorder="1"/>
    <xf numFmtId="164" fontId="7" fillId="0" borderId="12" xfId="4" applyFont="1" applyFill="1" applyBorder="1" applyAlignment="1">
      <alignment horizontal="right"/>
    </xf>
    <xf numFmtId="0" fontId="22" fillId="0" borderId="2" xfId="3" applyFont="1" applyBorder="1" applyAlignment="1">
      <alignment horizontal="center" vertical="center" wrapText="1"/>
    </xf>
    <xf numFmtId="0" fontId="7" fillId="0" borderId="0" xfId="3" applyFont="1" applyAlignment="1">
      <alignment horizontal="left"/>
    </xf>
    <xf numFmtId="14" fontId="7" fillId="0" borderId="18" xfId="3" applyNumberFormat="1" applyFont="1" applyBorder="1" applyAlignment="1">
      <alignment horizontal="left"/>
    </xf>
    <xf numFmtId="0" fontId="22" fillId="0" borderId="2" xfId="3" applyFont="1" applyBorder="1" applyAlignment="1">
      <alignment vertical="center" wrapText="1"/>
    </xf>
    <xf numFmtId="14" fontId="7" fillId="0" borderId="2" xfId="3" applyNumberFormat="1" applyFont="1" applyBorder="1"/>
    <xf numFmtId="0" fontId="22" fillId="0" borderId="2" xfId="3" applyFont="1" applyBorder="1" applyAlignment="1">
      <alignment horizontal="left"/>
    </xf>
    <xf numFmtId="4" fontId="22" fillId="0" borderId="2" xfId="3" applyNumberFormat="1" applyFont="1" applyBorder="1" applyAlignment="1">
      <alignment horizontal="right"/>
    </xf>
    <xf numFmtId="0" fontId="22" fillId="0" borderId="2" xfId="3" applyFont="1" applyBorder="1" applyAlignment="1">
      <alignment horizontal="left" vertical="top" wrapText="1"/>
    </xf>
    <xf numFmtId="0" fontId="22" fillId="0" borderId="2" xfId="3" applyFont="1" applyBorder="1" applyAlignment="1">
      <alignment wrapText="1"/>
    </xf>
    <xf numFmtId="0" fontId="24" fillId="0" borderId="0" xfId="3" applyFont="1" applyAlignment="1">
      <alignment horizontal="left"/>
    </xf>
    <xf numFmtId="0" fontId="7" fillId="0" borderId="12" xfId="3" applyFont="1" applyBorder="1" applyAlignment="1">
      <alignment vertical="top" wrapText="1"/>
    </xf>
    <xf numFmtId="0" fontId="7" fillId="0" borderId="12" xfId="3" applyFont="1" applyBorder="1" applyAlignment="1">
      <alignment horizontal="center" vertical="center"/>
    </xf>
    <xf numFmtId="14" fontId="7" fillId="0" borderId="19" xfId="3" applyNumberFormat="1" applyFont="1" applyBorder="1" applyAlignment="1">
      <alignment horizontal="left"/>
    </xf>
    <xf numFmtId="49" fontId="7" fillId="0" borderId="19" xfId="3" applyNumberFormat="1" applyFont="1" applyBorder="1" applyAlignment="1">
      <alignment horizontal="left"/>
    </xf>
    <xf numFmtId="0" fontId="7" fillId="0" borderId="19" xfId="3" applyFont="1" applyBorder="1" applyAlignment="1">
      <alignment horizontal="left"/>
    </xf>
    <xf numFmtId="49" fontId="7" fillId="0" borderId="19" xfId="3" applyNumberFormat="1" applyFont="1" applyBorder="1" applyAlignment="1">
      <alignment wrapText="1"/>
    </xf>
    <xf numFmtId="0" fontId="7" fillId="0" borderId="19" xfId="3" applyFont="1" applyBorder="1" applyAlignment="1">
      <alignment horizontal="center" vertical="center"/>
    </xf>
    <xf numFmtId="164" fontId="7" fillId="0" borderId="19" xfId="4" applyFont="1" applyFill="1" applyBorder="1" applyAlignment="1">
      <alignment horizontal="left"/>
    </xf>
    <xf numFmtId="0" fontId="14" fillId="0" borderId="1" xfId="3" applyFont="1" applyBorder="1" applyAlignment="1">
      <alignment horizontal="left"/>
    </xf>
    <xf numFmtId="49" fontId="14" fillId="0" borderId="2" xfId="3" applyNumberFormat="1" applyFont="1" applyBorder="1" applyAlignment="1">
      <alignment horizontal="left" wrapText="1"/>
    </xf>
    <xf numFmtId="0" fontId="14" fillId="0" borderId="12" xfId="3" applyFont="1" applyBorder="1" applyAlignment="1">
      <alignment horizontal="left" wrapText="1"/>
    </xf>
    <xf numFmtId="164" fontId="14" fillId="0" borderId="2" xfId="4" applyFont="1" applyFill="1" applyBorder="1" applyAlignment="1">
      <alignment horizontal="left"/>
    </xf>
    <xf numFmtId="14" fontId="14" fillId="0" borderId="2" xfId="3" applyNumberFormat="1" applyFont="1" applyBorder="1" applyAlignment="1">
      <alignment horizontal="right"/>
    </xf>
    <xf numFmtId="0" fontId="7" fillId="0" borderId="9" xfId="3" applyFont="1" applyBorder="1" applyAlignment="1">
      <alignment horizontal="left"/>
    </xf>
    <xf numFmtId="0" fontId="11" fillId="3" borderId="2" xfId="3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vertical="center" wrapText="1"/>
    </xf>
    <xf numFmtId="49" fontId="11" fillId="3" borderId="2" xfId="3" applyNumberFormat="1" applyFont="1" applyFill="1" applyBorder="1" applyAlignment="1">
      <alignment horizontal="center" vertical="center" wrapText="1"/>
    </xf>
    <xf numFmtId="0" fontId="25" fillId="0" borderId="0" xfId="3" applyFont="1"/>
    <xf numFmtId="0" fontId="25" fillId="4" borderId="0" xfId="3" applyFont="1" applyFill="1" applyAlignment="1">
      <alignment horizontal="center"/>
    </xf>
    <xf numFmtId="0" fontId="25" fillId="4" borderId="0" xfId="3" applyFont="1" applyFill="1" applyAlignment="1">
      <alignment horizontal="left"/>
    </xf>
    <xf numFmtId="0" fontId="25" fillId="4" borderId="0" xfId="3" applyFont="1" applyFill="1"/>
    <xf numFmtId="0" fontId="25" fillId="4" borderId="0" xfId="3" applyFont="1" applyFill="1" applyAlignment="1">
      <alignment horizontal="center" vertical="center"/>
    </xf>
    <xf numFmtId="0" fontId="25" fillId="4" borderId="0" xfId="3" applyFont="1" applyFill="1" applyAlignment="1">
      <alignment horizontal="right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0" xfId="3" applyFont="1" applyAlignment="1">
      <alignment horizontal="center"/>
    </xf>
    <xf numFmtId="0" fontId="20" fillId="0" borderId="0" xfId="3" applyFont="1" applyAlignment="1">
      <alignment horizontal="center"/>
    </xf>
    <xf numFmtId="0" fontId="7" fillId="4" borderId="0" xfId="3" applyFont="1" applyFill="1" applyAlignment="1">
      <alignment horizontal="center"/>
    </xf>
    <xf numFmtId="0" fontId="11" fillId="4" borderId="0" xfId="3" applyFont="1" applyFill="1" applyAlignment="1">
      <alignment horizontal="center"/>
    </xf>
    <xf numFmtId="0" fontId="11" fillId="4" borderId="0" xfId="3" applyFont="1" applyFill="1" applyAlignment="1">
      <alignment horizontal="center" vertical="center"/>
    </xf>
    <xf numFmtId="0" fontId="11" fillId="4" borderId="9" xfId="3" applyFont="1" applyFill="1" applyBorder="1" applyAlignment="1">
      <alignment horizontal="center"/>
    </xf>
    <xf numFmtId="14" fontId="17" fillId="2" borderId="1" xfId="3" applyNumberFormat="1" applyFont="1" applyFill="1" applyBorder="1" applyAlignment="1">
      <alignment horizontal="center"/>
    </xf>
    <xf numFmtId="14" fontId="17" fillId="2" borderId="11" xfId="3" applyNumberFormat="1" applyFont="1" applyFill="1" applyBorder="1" applyAlignment="1">
      <alignment horizontal="center"/>
    </xf>
  </cellXfs>
  <cellStyles count="9">
    <cellStyle name="Millares 2" xfId="2" xr:uid="{B13093B2-3E11-4A03-A9B4-93DE645E719A}"/>
    <cellStyle name="Millares 3" xfId="4" xr:uid="{97289E56-2CDD-4C41-9BB7-B1106E932B04}"/>
    <cellStyle name="Millares 4" xfId="6" xr:uid="{C6938450-5AC7-4AF0-A8C7-B42EE40ED9A2}"/>
    <cellStyle name="Millares 5" xfId="8" xr:uid="{7B22EF36-8D0A-4FA2-930D-D3A595C65BAE}"/>
    <cellStyle name="Normal" xfId="0" builtinId="0"/>
    <cellStyle name="Normal 2" xfId="1" xr:uid="{D3B2BF6F-8CB0-46A0-93DB-824B5577385B}"/>
    <cellStyle name="Normal 3" xfId="3" xr:uid="{3E8E324F-664D-4901-BACD-2ED2F6D1561B}"/>
    <cellStyle name="Normal 4" xfId="5" xr:uid="{478B7E32-F23F-486E-8E75-75B0D0FA9773}"/>
    <cellStyle name="Normal 5" xfId="7" xr:uid="{BFD7C619-6035-4D23-92DF-86F399578E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0</xdr:rowOff>
    </xdr:from>
    <xdr:to>
      <xdr:col>3</xdr:col>
      <xdr:colOff>3638550</xdr:colOff>
      <xdr:row>8</xdr:row>
      <xdr:rowOff>76200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751C933E-46C0-4EA8-8A5D-DBF354C1B45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5320" r="34833" b="83377"/>
        <a:stretch/>
      </xdr:blipFill>
      <xdr:spPr bwMode="auto">
        <a:xfrm>
          <a:off x="2009775" y="0"/>
          <a:ext cx="5905500" cy="16002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619125</xdr:colOff>
      <xdr:row>0</xdr:row>
      <xdr:rowOff>0</xdr:rowOff>
    </xdr:from>
    <xdr:to>
      <xdr:col>6</xdr:col>
      <xdr:colOff>781050</xdr:colOff>
      <xdr:row>8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4E9E5C-6843-404E-ADB3-EBF513D65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>
          <a:fillRect/>
        </a:stretch>
      </xdr:blipFill>
      <xdr:spPr bwMode="auto">
        <a:xfrm>
          <a:off x="2219325" y="0"/>
          <a:ext cx="6524625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31D92-B6F8-4536-BBD8-DBAAE85BF8A9}">
  <dimension ref="A1:F85"/>
  <sheetViews>
    <sheetView topLeftCell="A72" zoomScaleNormal="100" workbookViewId="0">
      <selection activeCell="E92" sqref="E92"/>
    </sheetView>
  </sheetViews>
  <sheetFormatPr baseColWidth="10" defaultColWidth="25.7109375" defaultRowHeight="15" x14ac:dyDescent="0.25"/>
  <cols>
    <col min="1" max="1" width="15" customWidth="1"/>
    <col min="2" max="2" width="17.28515625" style="21" customWidth="1"/>
    <col min="3" max="3" width="34.140625" style="28" customWidth="1"/>
    <col min="4" max="4" width="67.42578125" customWidth="1"/>
    <col min="5" max="5" width="19" style="15" customWidth="1"/>
    <col min="7" max="21" width="11.42578125" customWidth="1"/>
  </cols>
  <sheetData>
    <row r="1" spans="1:6" x14ac:dyDescent="0.25">
      <c r="A1" s="15"/>
      <c r="C1" s="22"/>
      <c r="D1" s="15"/>
    </row>
    <row r="2" spans="1:6" x14ac:dyDescent="0.25">
      <c r="A2" s="15"/>
      <c r="C2" s="22"/>
      <c r="D2" s="15"/>
    </row>
    <row r="3" spans="1:6" x14ac:dyDescent="0.25">
      <c r="A3" s="15"/>
      <c r="C3" s="22"/>
      <c r="D3" s="15"/>
    </row>
    <row r="4" spans="1:6" x14ac:dyDescent="0.25">
      <c r="A4" s="15"/>
      <c r="C4" s="22"/>
      <c r="D4" s="15"/>
    </row>
    <row r="5" spans="1:6" x14ac:dyDescent="0.25">
      <c r="A5" s="15"/>
      <c r="C5" s="22"/>
      <c r="D5" s="15"/>
    </row>
    <row r="6" spans="1:6" x14ac:dyDescent="0.25">
      <c r="A6" s="15"/>
      <c r="C6" s="22"/>
      <c r="D6" s="15"/>
    </row>
    <row r="7" spans="1:6" x14ac:dyDescent="0.25">
      <c r="A7" s="15"/>
      <c r="C7" s="22"/>
      <c r="D7" s="15"/>
    </row>
    <row r="8" spans="1:6" x14ac:dyDescent="0.25">
      <c r="A8" s="15"/>
      <c r="C8" s="22"/>
      <c r="D8" s="15"/>
    </row>
    <row r="9" spans="1:6" x14ac:dyDescent="0.25">
      <c r="A9" s="15"/>
      <c r="C9" s="22"/>
      <c r="D9" s="15"/>
    </row>
    <row r="10" spans="1:6" ht="16.5" customHeight="1" x14ac:dyDescent="0.25">
      <c r="A10" s="166" t="s">
        <v>0</v>
      </c>
      <c r="B10" s="166"/>
      <c r="C10" s="166"/>
      <c r="D10" s="166"/>
      <c r="E10" s="166"/>
    </row>
    <row r="11" spans="1:6" ht="15" customHeight="1" x14ac:dyDescent="0.25">
      <c r="A11" s="166" t="s">
        <v>1</v>
      </c>
      <c r="B11" s="166"/>
      <c r="C11" s="166"/>
      <c r="D11" s="166"/>
      <c r="E11" s="166"/>
    </row>
    <row r="12" spans="1:6" ht="15" customHeight="1" x14ac:dyDescent="0.25">
      <c r="A12" s="166" t="s">
        <v>2</v>
      </c>
      <c r="B12" s="166"/>
      <c r="C12" s="166"/>
      <c r="D12" s="166"/>
      <c r="E12" s="166"/>
    </row>
    <row r="13" spans="1:6" ht="18.75" x14ac:dyDescent="0.3">
      <c r="A13" s="29"/>
      <c r="B13" s="30"/>
      <c r="C13" s="31"/>
      <c r="D13" s="29"/>
      <c r="E13" s="32"/>
    </row>
    <row r="14" spans="1:6" ht="15.75" x14ac:dyDescent="0.25">
      <c r="A14" s="33" t="s">
        <v>3</v>
      </c>
      <c r="B14" s="34" t="s">
        <v>4</v>
      </c>
      <c r="C14" s="35" t="s">
        <v>5</v>
      </c>
      <c r="D14" s="36" t="s">
        <v>6</v>
      </c>
      <c r="E14" s="36" t="s">
        <v>7</v>
      </c>
      <c r="F14" s="1"/>
    </row>
    <row r="15" spans="1:6" ht="54.95" customHeight="1" x14ac:dyDescent="0.25">
      <c r="A15" s="37" t="s">
        <v>8</v>
      </c>
      <c r="B15" s="38" t="s">
        <v>9</v>
      </c>
      <c r="C15" s="39" t="s">
        <v>10</v>
      </c>
      <c r="D15" s="40" t="s">
        <v>129</v>
      </c>
      <c r="E15" s="41">
        <v>600</v>
      </c>
    </row>
    <row r="16" spans="1:6" ht="54.95" customHeight="1" x14ac:dyDescent="0.25">
      <c r="A16" s="37" t="s">
        <v>8</v>
      </c>
      <c r="B16" s="38" t="s">
        <v>11</v>
      </c>
      <c r="C16" s="39" t="s">
        <v>12</v>
      </c>
      <c r="D16" s="40" t="s">
        <v>130</v>
      </c>
      <c r="E16" s="41">
        <v>5600</v>
      </c>
    </row>
    <row r="17" spans="1:5" ht="54.95" customHeight="1" x14ac:dyDescent="0.25">
      <c r="A17" s="37" t="s">
        <v>8</v>
      </c>
      <c r="B17" s="38" t="s">
        <v>13</v>
      </c>
      <c r="C17" s="39" t="s">
        <v>12</v>
      </c>
      <c r="D17" s="40" t="s">
        <v>14</v>
      </c>
      <c r="E17" s="41">
        <v>13250</v>
      </c>
    </row>
    <row r="18" spans="1:5" ht="54.95" customHeight="1" x14ac:dyDescent="0.25">
      <c r="A18" s="37" t="s">
        <v>15</v>
      </c>
      <c r="B18" s="38" t="s">
        <v>16</v>
      </c>
      <c r="C18" s="39" t="s">
        <v>17</v>
      </c>
      <c r="D18" s="40" t="s">
        <v>170</v>
      </c>
      <c r="E18" s="41">
        <v>1639077.26</v>
      </c>
    </row>
    <row r="19" spans="1:5" ht="54.95" customHeight="1" x14ac:dyDescent="0.25">
      <c r="A19" s="37" t="s">
        <v>15</v>
      </c>
      <c r="B19" s="38" t="s">
        <v>18</v>
      </c>
      <c r="C19" s="39" t="s">
        <v>12</v>
      </c>
      <c r="D19" s="40" t="s">
        <v>19</v>
      </c>
      <c r="E19" s="41">
        <v>2200</v>
      </c>
    </row>
    <row r="20" spans="1:5" ht="54.95" customHeight="1" x14ac:dyDescent="0.25">
      <c r="A20" s="37" t="s">
        <v>15</v>
      </c>
      <c r="B20" s="38" t="s">
        <v>20</v>
      </c>
      <c r="C20" s="39" t="s">
        <v>12</v>
      </c>
      <c r="D20" s="40" t="s">
        <v>21</v>
      </c>
      <c r="E20" s="41">
        <v>1100</v>
      </c>
    </row>
    <row r="21" spans="1:5" ht="54.95" customHeight="1" x14ac:dyDescent="0.25">
      <c r="A21" s="37" t="s">
        <v>15</v>
      </c>
      <c r="B21" s="38" t="s">
        <v>22</v>
      </c>
      <c r="C21" s="39" t="s">
        <v>23</v>
      </c>
      <c r="D21" s="40" t="s">
        <v>24</v>
      </c>
      <c r="E21" s="41">
        <v>130509.27</v>
      </c>
    </row>
    <row r="22" spans="1:5" ht="54.95" customHeight="1" x14ac:dyDescent="0.25">
      <c r="A22" s="37" t="s">
        <v>15</v>
      </c>
      <c r="B22" s="38" t="s">
        <v>25</v>
      </c>
      <c r="C22" s="39" t="s">
        <v>26</v>
      </c>
      <c r="D22" s="40" t="s">
        <v>27</v>
      </c>
      <c r="E22" s="41">
        <v>1734.83</v>
      </c>
    </row>
    <row r="23" spans="1:5" ht="54.95" customHeight="1" x14ac:dyDescent="0.25">
      <c r="A23" s="37" t="s">
        <v>15</v>
      </c>
      <c r="B23" s="38" t="s">
        <v>28</v>
      </c>
      <c r="C23" s="39" t="s">
        <v>160</v>
      </c>
      <c r="D23" s="40" t="s">
        <v>29</v>
      </c>
      <c r="E23" s="41">
        <v>77880</v>
      </c>
    </row>
    <row r="24" spans="1:5" ht="54.95" customHeight="1" x14ac:dyDescent="0.25">
      <c r="A24" s="37" t="s">
        <v>15</v>
      </c>
      <c r="B24" s="38" t="s">
        <v>30</v>
      </c>
      <c r="C24" s="42" t="s">
        <v>161</v>
      </c>
      <c r="D24" s="40" t="s">
        <v>131</v>
      </c>
      <c r="E24" s="41">
        <v>18000</v>
      </c>
    </row>
    <row r="25" spans="1:5" ht="54.95" customHeight="1" x14ac:dyDescent="0.25">
      <c r="A25" s="37" t="s">
        <v>31</v>
      </c>
      <c r="B25" s="38" t="s">
        <v>32</v>
      </c>
      <c r="C25" s="39" t="s">
        <v>33</v>
      </c>
      <c r="D25" s="40" t="s">
        <v>171</v>
      </c>
      <c r="E25" s="41">
        <v>32531.54</v>
      </c>
    </row>
    <row r="26" spans="1:5" ht="54.95" customHeight="1" x14ac:dyDescent="0.25">
      <c r="A26" s="37" t="s">
        <v>31</v>
      </c>
      <c r="B26" s="38" t="s">
        <v>34</v>
      </c>
      <c r="C26" s="42" t="s">
        <v>160</v>
      </c>
      <c r="D26" s="40" t="s">
        <v>132</v>
      </c>
      <c r="E26" s="41">
        <v>71744</v>
      </c>
    </row>
    <row r="27" spans="1:5" ht="54.95" customHeight="1" x14ac:dyDescent="0.25">
      <c r="A27" s="37" t="s">
        <v>31</v>
      </c>
      <c r="B27" s="38" t="s">
        <v>35</v>
      </c>
      <c r="C27" s="42" t="s">
        <v>162</v>
      </c>
      <c r="D27" s="40" t="s">
        <v>172</v>
      </c>
      <c r="E27" s="41">
        <v>32148.720000000001</v>
      </c>
    </row>
    <row r="28" spans="1:5" ht="54.95" customHeight="1" x14ac:dyDescent="0.25">
      <c r="A28" s="37" t="s">
        <v>31</v>
      </c>
      <c r="B28" s="38" t="s">
        <v>36</v>
      </c>
      <c r="C28" s="42" t="s">
        <v>163</v>
      </c>
      <c r="D28" s="40" t="s">
        <v>190</v>
      </c>
      <c r="E28" s="41">
        <v>96105.56</v>
      </c>
    </row>
    <row r="29" spans="1:5" ht="54.95" customHeight="1" x14ac:dyDescent="0.25">
      <c r="A29" s="37" t="s">
        <v>31</v>
      </c>
      <c r="B29" s="38" t="s">
        <v>37</v>
      </c>
      <c r="C29" s="42" t="s">
        <v>38</v>
      </c>
      <c r="D29" s="40" t="s">
        <v>133</v>
      </c>
      <c r="E29" s="41">
        <v>1586435.01</v>
      </c>
    </row>
    <row r="30" spans="1:5" ht="54.95" customHeight="1" x14ac:dyDescent="0.25">
      <c r="A30" s="37" t="s">
        <v>31</v>
      </c>
      <c r="B30" s="38" t="s">
        <v>39</v>
      </c>
      <c r="C30" s="39" t="s">
        <v>164</v>
      </c>
      <c r="D30" s="43" t="s">
        <v>189</v>
      </c>
      <c r="E30" s="41">
        <v>233100</v>
      </c>
    </row>
    <row r="31" spans="1:5" ht="54.95" customHeight="1" x14ac:dyDescent="0.25">
      <c r="A31" s="37" t="s">
        <v>31</v>
      </c>
      <c r="B31" s="38" t="s">
        <v>40</v>
      </c>
      <c r="C31" s="39" t="s">
        <v>23</v>
      </c>
      <c r="D31" s="40" t="s">
        <v>134</v>
      </c>
      <c r="E31" s="41">
        <v>11590.29</v>
      </c>
    </row>
    <row r="32" spans="1:5" ht="54.95" customHeight="1" x14ac:dyDescent="0.25">
      <c r="A32" s="37" t="s">
        <v>41</v>
      </c>
      <c r="B32" s="38" t="s">
        <v>42</v>
      </c>
      <c r="C32" s="39" t="s">
        <v>165</v>
      </c>
      <c r="D32" s="40" t="s">
        <v>173</v>
      </c>
      <c r="E32" s="41">
        <v>1250000</v>
      </c>
    </row>
    <row r="33" spans="1:5" ht="54.95" customHeight="1" x14ac:dyDescent="0.25">
      <c r="A33" s="37" t="s">
        <v>41</v>
      </c>
      <c r="B33" s="38" t="s">
        <v>43</v>
      </c>
      <c r="C33" s="39" t="s">
        <v>44</v>
      </c>
      <c r="D33" s="40" t="s">
        <v>174</v>
      </c>
      <c r="E33" s="41">
        <v>12433</v>
      </c>
    </row>
    <row r="34" spans="1:5" ht="54.95" customHeight="1" x14ac:dyDescent="0.25">
      <c r="A34" s="37" t="s">
        <v>41</v>
      </c>
      <c r="B34" s="38" t="s">
        <v>45</v>
      </c>
      <c r="C34" s="42" t="s">
        <v>166</v>
      </c>
      <c r="D34" s="40" t="s">
        <v>135</v>
      </c>
      <c r="E34" s="41">
        <v>401426.8</v>
      </c>
    </row>
    <row r="35" spans="1:5" ht="54.95" customHeight="1" x14ac:dyDescent="0.25">
      <c r="A35" s="37" t="s">
        <v>46</v>
      </c>
      <c r="B35" s="38" t="s">
        <v>47</v>
      </c>
      <c r="C35" s="39" t="s">
        <v>26</v>
      </c>
      <c r="D35" s="40" t="s">
        <v>48</v>
      </c>
      <c r="E35" s="41">
        <v>58044.54</v>
      </c>
    </row>
    <row r="36" spans="1:5" ht="54.95" customHeight="1" x14ac:dyDescent="0.25">
      <c r="A36" s="37" t="s">
        <v>46</v>
      </c>
      <c r="B36" s="38" t="s">
        <v>49</v>
      </c>
      <c r="C36" s="39" t="s">
        <v>26</v>
      </c>
      <c r="D36" s="40" t="s">
        <v>50</v>
      </c>
      <c r="E36" s="41">
        <v>89598.03</v>
      </c>
    </row>
    <row r="37" spans="1:5" ht="54.95" customHeight="1" x14ac:dyDescent="0.25">
      <c r="A37" s="37" t="s">
        <v>46</v>
      </c>
      <c r="B37" s="38" t="s">
        <v>51</v>
      </c>
      <c r="C37" s="39" t="s">
        <v>52</v>
      </c>
      <c r="D37" s="40" t="s">
        <v>136</v>
      </c>
      <c r="E37" s="41">
        <v>2500</v>
      </c>
    </row>
    <row r="38" spans="1:5" ht="54.95" customHeight="1" x14ac:dyDescent="0.25">
      <c r="A38" s="37" t="s">
        <v>53</v>
      </c>
      <c r="B38" s="38" t="s">
        <v>54</v>
      </c>
      <c r="C38" s="39" t="s">
        <v>12</v>
      </c>
      <c r="D38" s="40" t="s">
        <v>137</v>
      </c>
      <c r="E38" s="41">
        <v>59600</v>
      </c>
    </row>
    <row r="39" spans="1:5" ht="54.95" customHeight="1" x14ac:dyDescent="0.25">
      <c r="A39" s="37" t="s">
        <v>53</v>
      </c>
      <c r="B39" s="38" t="s">
        <v>55</v>
      </c>
      <c r="C39" s="39" t="s">
        <v>12</v>
      </c>
      <c r="D39" s="40" t="s">
        <v>56</v>
      </c>
      <c r="E39" s="41">
        <v>18000</v>
      </c>
    </row>
    <row r="40" spans="1:5" ht="54.95" customHeight="1" x14ac:dyDescent="0.25">
      <c r="A40" s="37" t="s">
        <v>57</v>
      </c>
      <c r="B40" s="38" t="s">
        <v>58</v>
      </c>
      <c r="C40" s="42" t="s">
        <v>59</v>
      </c>
      <c r="D40" s="40" t="s">
        <v>60</v>
      </c>
      <c r="E40" s="41">
        <v>25038.720000000001</v>
      </c>
    </row>
    <row r="41" spans="1:5" ht="54.95" customHeight="1" x14ac:dyDescent="0.25">
      <c r="A41" s="37" t="s">
        <v>57</v>
      </c>
      <c r="B41" s="38" t="s">
        <v>61</v>
      </c>
      <c r="C41" s="42" t="s">
        <v>62</v>
      </c>
      <c r="D41" s="40" t="s">
        <v>63</v>
      </c>
      <c r="E41" s="41">
        <v>276207.25</v>
      </c>
    </row>
    <row r="42" spans="1:5" ht="54.95" customHeight="1" x14ac:dyDescent="0.25">
      <c r="A42" s="37" t="s">
        <v>57</v>
      </c>
      <c r="B42" s="38" t="s">
        <v>64</v>
      </c>
      <c r="C42" s="42" t="s">
        <v>167</v>
      </c>
      <c r="D42" s="40" t="s">
        <v>65</v>
      </c>
      <c r="E42" s="41">
        <v>450406</v>
      </c>
    </row>
    <row r="43" spans="1:5" ht="54.95" customHeight="1" x14ac:dyDescent="0.25">
      <c r="A43" s="37" t="s">
        <v>66</v>
      </c>
      <c r="B43" s="38" t="s">
        <v>67</v>
      </c>
      <c r="C43" s="39" t="s">
        <v>12</v>
      </c>
      <c r="D43" s="40" t="s">
        <v>138</v>
      </c>
      <c r="E43" s="41">
        <v>9050</v>
      </c>
    </row>
    <row r="44" spans="1:5" ht="54.95" customHeight="1" x14ac:dyDescent="0.25">
      <c r="A44" s="37" t="s">
        <v>66</v>
      </c>
      <c r="B44" s="38" t="s">
        <v>68</v>
      </c>
      <c r="C44" s="42" t="s">
        <v>69</v>
      </c>
      <c r="D44" s="40" t="s">
        <v>175</v>
      </c>
      <c r="E44" s="41">
        <v>46492</v>
      </c>
    </row>
    <row r="45" spans="1:5" ht="54.95" customHeight="1" x14ac:dyDescent="0.25">
      <c r="A45" s="37" t="s">
        <v>66</v>
      </c>
      <c r="B45" s="38" t="s">
        <v>70</v>
      </c>
      <c r="C45" s="42" t="s">
        <v>168</v>
      </c>
      <c r="D45" s="40" t="s">
        <v>71</v>
      </c>
      <c r="E45" s="41">
        <v>83583.33</v>
      </c>
    </row>
    <row r="46" spans="1:5" ht="54.95" customHeight="1" x14ac:dyDescent="0.25">
      <c r="A46" s="37" t="s">
        <v>72</v>
      </c>
      <c r="B46" s="38" t="s">
        <v>73</v>
      </c>
      <c r="C46" s="39" t="s">
        <v>169</v>
      </c>
      <c r="D46" s="44" t="s">
        <v>176</v>
      </c>
      <c r="E46" s="41">
        <v>118000</v>
      </c>
    </row>
    <row r="47" spans="1:5" ht="54.95" customHeight="1" x14ac:dyDescent="0.25">
      <c r="A47" s="37" t="s">
        <v>72</v>
      </c>
      <c r="B47" s="38" t="s">
        <v>74</v>
      </c>
      <c r="C47" s="42" t="s">
        <v>75</v>
      </c>
      <c r="D47" s="40" t="s">
        <v>139</v>
      </c>
      <c r="E47" s="41">
        <v>336300</v>
      </c>
    </row>
    <row r="48" spans="1:5" ht="54.95" customHeight="1" x14ac:dyDescent="0.25">
      <c r="A48" s="37" t="s">
        <v>72</v>
      </c>
      <c r="B48" s="38" t="s">
        <v>76</v>
      </c>
      <c r="C48" s="42" t="s">
        <v>178</v>
      </c>
      <c r="D48" s="40" t="s">
        <v>177</v>
      </c>
      <c r="E48" s="41">
        <v>424682.1</v>
      </c>
    </row>
    <row r="49" spans="1:6" ht="54.95" customHeight="1" x14ac:dyDescent="0.25">
      <c r="A49" s="37" t="s">
        <v>77</v>
      </c>
      <c r="B49" s="38" t="s">
        <v>78</v>
      </c>
      <c r="C49" s="42" t="s">
        <v>179</v>
      </c>
      <c r="D49" s="40" t="s">
        <v>140</v>
      </c>
      <c r="E49" s="41">
        <v>133000</v>
      </c>
    </row>
    <row r="50" spans="1:6" ht="54.95" customHeight="1" x14ac:dyDescent="0.25">
      <c r="A50" s="37" t="s">
        <v>79</v>
      </c>
      <c r="B50" s="38" t="s">
        <v>80</v>
      </c>
      <c r="C50" s="39" t="s">
        <v>81</v>
      </c>
      <c r="D50" s="40" t="s">
        <v>141</v>
      </c>
      <c r="E50" s="41">
        <v>4988</v>
      </c>
      <c r="F50" s="2"/>
    </row>
    <row r="51" spans="1:6" ht="54.95" customHeight="1" x14ac:dyDescent="0.25">
      <c r="A51" s="37" t="s">
        <v>79</v>
      </c>
      <c r="B51" s="38" t="s">
        <v>82</v>
      </c>
      <c r="C51" s="42" t="s">
        <v>180</v>
      </c>
      <c r="D51" s="40" t="s">
        <v>142</v>
      </c>
      <c r="E51" s="45">
        <v>842799.09</v>
      </c>
    </row>
    <row r="52" spans="1:6" ht="54.95" customHeight="1" x14ac:dyDescent="0.25">
      <c r="A52" s="37" t="s">
        <v>79</v>
      </c>
      <c r="B52" s="38" t="s">
        <v>83</v>
      </c>
      <c r="C52" s="42" t="s">
        <v>181</v>
      </c>
      <c r="D52" s="40" t="s">
        <v>143</v>
      </c>
      <c r="E52" s="41">
        <v>1669729.5</v>
      </c>
    </row>
    <row r="53" spans="1:6" ht="54.95" customHeight="1" x14ac:dyDescent="0.25">
      <c r="A53" s="37" t="s">
        <v>79</v>
      </c>
      <c r="B53" s="38" t="s">
        <v>84</v>
      </c>
      <c r="C53" s="39" t="s">
        <v>23</v>
      </c>
      <c r="D53" s="40" t="s">
        <v>144</v>
      </c>
      <c r="E53" s="41">
        <v>3478.45</v>
      </c>
    </row>
    <row r="54" spans="1:6" ht="54.95" customHeight="1" x14ac:dyDescent="0.25">
      <c r="A54" s="37" t="s">
        <v>79</v>
      </c>
      <c r="B54" s="38" t="s">
        <v>85</v>
      </c>
      <c r="C54" s="42" t="s">
        <v>86</v>
      </c>
      <c r="D54" s="40" t="s">
        <v>87</v>
      </c>
      <c r="E54" s="41">
        <v>34195.61</v>
      </c>
    </row>
    <row r="55" spans="1:6" ht="54.95" customHeight="1" x14ac:dyDescent="0.25">
      <c r="A55" s="37" t="s">
        <v>79</v>
      </c>
      <c r="B55" s="46" t="s">
        <v>88</v>
      </c>
      <c r="C55" s="42" t="s">
        <v>182</v>
      </c>
      <c r="D55" s="40" t="s">
        <v>145</v>
      </c>
      <c r="E55" s="45">
        <v>323012.63</v>
      </c>
    </row>
    <row r="56" spans="1:6" ht="54.95" customHeight="1" x14ac:dyDescent="0.25">
      <c r="A56" s="37" t="s">
        <v>79</v>
      </c>
      <c r="B56" s="38" t="s">
        <v>89</v>
      </c>
      <c r="C56" s="39" t="s">
        <v>12</v>
      </c>
      <c r="D56" s="40" t="s">
        <v>146</v>
      </c>
      <c r="E56" s="41">
        <v>2300</v>
      </c>
    </row>
    <row r="57" spans="1:6" ht="54.95" customHeight="1" x14ac:dyDescent="0.25">
      <c r="A57" s="37" t="s">
        <v>90</v>
      </c>
      <c r="B57" s="46" t="s">
        <v>91</v>
      </c>
      <c r="C57" s="42" t="s">
        <v>183</v>
      </c>
      <c r="D57" s="40" t="s">
        <v>147</v>
      </c>
      <c r="E57" s="45">
        <v>16000.8</v>
      </c>
    </row>
    <row r="58" spans="1:6" ht="54.95" customHeight="1" x14ac:dyDescent="0.25">
      <c r="A58" s="37" t="s">
        <v>90</v>
      </c>
      <c r="B58" s="46" t="s">
        <v>92</v>
      </c>
      <c r="C58" s="39" t="s">
        <v>10</v>
      </c>
      <c r="D58" s="40" t="s">
        <v>148</v>
      </c>
      <c r="E58" s="45">
        <v>300</v>
      </c>
    </row>
    <row r="59" spans="1:6" ht="54.95" customHeight="1" x14ac:dyDescent="0.25">
      <c r="A59" s="37" t="s">
        <v>90</v>
      </c>
      <c r="B59" s="46" t="s">
        <v>93</v>
      </c>
      <c r="C59" s="39" t="s">
        <v>12</v>
      </c>
      <c r="D59" s="40" t="s">
        <v>94</v>
      </c>
      <c r="E59" s="45">
        <v>1650</v>
      </c>
    </row>
    <row r="60" spans="1:6" ht="54.95" customHeight="1" x14ac:dyDescent="0.25">
      <c r="A60" s="37" t="s">
        <v>95</v>
      </c>
      <c r="B60" s="38" t="s">
        <v>96</v>
      </c>
      <c r="C60" s="49" t="s">
        <v>23</v>
      </c>
      <c r="D60" s="40" t="s">
        <v>149</v>
      </c>
      <c r="E60" s="41">
        <v>233531.87</v>
      </c>
    </row>
    <row r="61" spans="1:6" ht="54.95" customHeight="1" x14ac:dyDescent="0.25">
      <c r="A61" s="37" t="s">
        <v>97</v>
      </c>
      <c r="B61" s="38" t="s">
        <v>98</v>
      </c>
      <c r="C61" s="42" t="s">
        <v>168</v>
      </c>
      <c r="D61" s="40" t="s">
        <v>191</v>
      </c>
      <c r="E61" s="41">
        <v>83583.33</v>
      </c>
    </row>
    <row r="62" spans="1:6" ht="54.95" customHeight="1" x14ac:dyDescent="0.25">
      <c r="A62" s="37" t="s">
        <v>97</v>
      </c>
      <c r="B62" s="38" t="s">
        <v>99</v>
      </c>
      <c r="C62" s="42" t="s">
        <v>69</v>
      </c>
      <c r="D62" s="40" t="s">
        <v>150</v>
      </c>
      <c r="E62" s="41">
        <v>62115.199999999997</v>
      </c>
    </row>
    <row r="63" spans="1:6" ht="54.95" customHeight="1" x14ac:dyDescent="0.25">
      <c r="A63" s="37" t="s">
        <v>97</v>
      </c>
      <c r="B63" s="38" t="s">
        <v>100</v>
      </c>
      <c r="C63" s="39" t="s">
        <v>184</v>
      </c>
      <c r="D63" s="40" t="s">
        <v>151</v>
      </c>
      <c r="E63" s="41">
        <v>15440.49</v>
      </c>
    </row>
    <row r="64" spans="1:6" ht="54.95" customHeight="1" x14ac:dyDescent="0.25">
      <c r="A64" s="37" t="s">
        <v>101</v>
      </c>
      <c r="B64" s="38" t="s">
        <v>102</v>
      </c>
      <c r="C64" s="42" t="s">
        <v>185</v>
      </c>
      <c r="D64" s="40" t="s">
        <v>152</v>
      </c>
      <c r="E64" s="41">
        <v>118000</v>
      </c>
    </row>
    <row r="65" spans="1:5" ht="54.95" customHeight="1" x14ac:dyDescent="0.25">
      <c r="A65" s="37" t="s">
        <v>103</v>
      </c>
      <c r="B65" s="38" t="s">
        <v>104</v>
      </c>
      <c r="C65" s="42" t="s">
        <v>186</v>
      </c>
      <c r="D65" s="40" t="s">
        <v>192</v>
      </c>
      <c r="E65" s="41">
        <v>13500</v>
      </c>
    </row>
    <row r="66" spans="1:5" ht="54.95" customHeight="1" x14ac:dyDescent="0.25">
      <c r="A66" s="37" t="s">
        <v>103</v>
      </c>
      <c r="B66" s="38" t="s">
        <v>105</v>
      </c>
      <c r="C66" s="42" t="s">
        <v>106</v>
      </c>
      <c r="D66" s="40" t="s">
        <v>107</v>
      </c>
      <c r="E66" s="41">
        <v>78116</v>
      </c>
    </row>
    <row r="67" spans="1:5" ht="54.95" customHeight="1" x14ac:dyDescent="0.25">
      <c r="A67" s="37" t="s">
        <v>103</v>
      </c>
      <c r="B67" s="38" t="s">
        <v>108</v>
      </c>
      <c r="C67" s="42" t="s">
        <v>187</v>
      </c>
      <c r="D67" s="40" t="s">
        <v>153</v>
      </c>
      <c r="E67" s="41">
        <v>39000.18</v>
      </c>
    </row>
    <row r="68" spans="1:5" ht="54.95" customHeight="1" x14ac:dyDescent="0.25">
      <c r="A68" s="37" t="s">
        <v>109</v>
      </c>
      <c r="B68" s="38" t="s">
        <v>110</v>
      </c>
      <c r="C68" s="42" t="s">
        <v>166</v>
      </c>
      <c r="D68" s="40" t="s">
        <v>154</v>
      </c>
      <c r="E68" s="41">
        <v>129890.2</v>
      </c>
    </row>
    <row r="69" spans="1:5" ht="54.95" customHeight="1" x14ac:dyDescent="0.25">
      <c r="A69" s="37" t="s">
        <v>109</v>
      </c>
      <c r="B69" s="38" t="s">
        <v>111</v>
      </c>
      <c r="C69" s="39" t="s">
        <v>12</v>
      </c>
      <c r="D69" s="40" t="s">
        <v>112</v>
      </c>
      <c r="E69" s="41">
        <v>2200</v>
      </c>
    </row>
    <row r="70" spans="1:5" ht="54.95" customHeight="1" x14ac:dyDescent="0.25">
      <c r="A70" s="37" t="s">
        <v>109</v>
      </c>
      <c r="B70" s="38" t="s">
        <v>113</v>
      </c>
      <c r="C70" s="39" t="s">
        <v>23</v>
      </c>
      <c r="D70" s="40" t="s">
        <v>155</v>
      </c>
      <c r="E70" s="41">
        <v>127138.71</v>
      </c>
    </row>
    <row r="71" spans="1:5" ht="54.95" customHeight="1" x14ac:dyDescent="0.25">
      <c r="A71" s="37" t="s">
        <v>114</v>
      </c>
      <c r="B71" s="38" t="s">
        <v>115</v>
      </c>
      <c r="C71" s="39" t="s">
        <v>12</v>
      </c>
      <c r="D71" s="40" t="s">
        <v>116</v>
      </c>
      <c r="E71" s="41">
        <v>4300</v>
      </c>
    </row>
    <row r="72" spans="1:5" ht="54.95" customHeight="1" x14ac:dyDescent="0.25">
      <c r="A72" s="37" t="s">
        <v>117</v>
      </c>
      <c r="B72" s="38" t="s">
        <v>118</v>
      </c>
      <c r="C72" s="39" t="s">
        <v>12</v>
      </c>
      <c r="D72" s="40" t="s">
        <v>158</v>
      </c>
      <c r="E72" s="47">
        <v>3850</v>
      </c>
    </row>
    <row r="73" spans="1:5" ht="54.95" customHeight="1" x14ac:dyDescent="0.25">
      <c r="A73" s="37" t="s">
        <v>117</v>
      </c>
      <c r="B73" s="38" t="s">
        <v>119</v>
      </c>
      <c r="C73" s="42" t="s">
        <v>188</v>
      </c>
      <c r="D73" s="40" t="s">
        <v>157</v>
      </c>
      <c r="E73" s="47">
        <v>65570.210000000006</v>
      </c>
    </row>
    <row r="74" spans="1:5" ht="54.95" customHeight="1" thickBot="1" x14ac:dyDescent="0.3">
      <c r="A74" s="37" t="s">
        <v>117</v>
      </c>
      <c r="B74" s="38" t="s">
        <v>120</v>
      </c>
      <c r="C74" s="42" t="s">
        <v>161</v>
      </c>
      <c r="D74" s="40" t="s">
        <v>156</v>
      </c>
      <c r="E74" s="47">
        <v>31740</v>
      </c>
    </row>
    <row r="75" spans="1:5" ht="16.5" thickBot="1" x14ac:dyDescent="0.3">
      <c r="A75" s="3"/>
      <c r="B75" s="19"/>
      <c r="C75" s="23"/>
      <c r="D75" s="6" t="s">
        <v>121</v>
      </c>
      <c r="E75" s="16">
        <v>11654398.52</v>
      </c>
    </row>
    <row r="76" spans="1:5" ht="15.75" x14ac:dyDescent="0.25">
      <c r="A76" s="7"/>
      <c r="B76" s="14"/>
      <c r="C76" s="24"/>
      <c r="D76" s="5"/>
      <c r="E76" s="13"/>
    </row>
    <row r="77" spans="1:5" ht="15.75" x14ac:dyDescent="0.25">
      <c r="A77" s="8"/>
      <c r="B77" s="48"/>
      <c r="C77" s="25"/>
      <c r="D77" s="8"/>
      <c r="E77" s="13"/>
    </row>
    <row r="78" spans="1:5" ht="15.75" x14ac:dyDescent="0.25">
      <c r="A78" s="162" t="s">
        <v>122</v>
      </c>
      <c r="B78" s="162"/>
      <c r="C78" s="26"/>
      <c r="D78" s="5" t="s">
        <v>123</v>
      </c>
      <c r="E78" s="13"/>
    </row>
    <row r="79" spans="1:5" ht="15.75" x14ac:dyDescent="0.25">
      <c r="A79" s="163" t="s">
        <v>124</v>
      </c>
      <c r="B79" s="163"/>
      <c r="C79" s="24"/>
      <c r="D79" s="10" t="s">
        <v>125</v>
      </c>
      <c r="E79" s="13"/>
    </row>
    <row r="80" spans="1:5" ht="15.75" x14ac:dyDescent="0.25">
      <c r="A80" s="3"/>
      <c r="B80" s="20"/>
      <c r="C80" s="27"/>
      <c r="D80" s="4"/>
      <c r="E80" s="13"/>
    </row>
    <row r="81" spans="1:5" ht="33" customHeight="1" x14ac:dyDescent="0.25">
      <c r="A81" s="3"/>
      <c r="B81" s="20"/>
      <c r="C81" s="27"/>
      <c r="D81" s="9"/>
      <c r="E81" s="17"/>
    </row>
    <row r="82" spans="1:5" ht="15.75" x14ac:dyDescent="0.25">
      <c r="A82" s="8"/>
      <c r="B82" s="48"/>
      <c r="C82" s="27"/>
      <c r="D82" s="8"/>
      <c r="E82" s="12"/>
    </row>
    <row r="83" spans="1:5" ht="15.75" x14ac:dyDescent="0.25">
      <c r="A83" s="164" t="s">
        <v>126</v>
      </c>
      <c r="B83" s="164"/>
      <c r="C83" s="26"/>
      <c r="D83" s="18" t="s">
        <v>159</v>
      </c>
      <c r="E83" s="11"/>
    </row>
    <row r="84" spans="1:5" ht="15.75" x14ac:dyDescent="0.25">
      <c r="A84" s="165" t="s">
        <v>127</v>
      </c>
      <c r="B84" s="165"/>
      <c r="C84" s="24"/>
      <c r="D84" s="14" t="s">
        <v>128</v>
      </c>
    </row>
    <row r="85" spans="1:5" ht="15.75" x14ac:dyDescent="0.25">
      <c r="A85" s="3"/>
      <c r="B85" s="20"/>
      <c r="C85" s="27"/>
      <c r="D85" s="3"/>
    </row>
  </sheetData>
  <mergeCells count="7">
    <mergeCell ref="A78:B78"/>
    <mergeCell ref="A79:B79"/>
    <mergeCell ref="A83:B83"/>
    <mergeCell ref="A84:B84"/>
    <mergeCell ref="A10:E10"/>
    <mergeCell ref="A11:E11"/>
    <mergeCell ref="A12:E12"/>
  </mergeCells>
  <printOptions horizontalCentered="1"/>
  <pageMargins left="0.51181102362204722" right="0.51181102362204722" top="0.35433070866141736" bottom="0.15748031496062992" header="0" footer="0"/>
  <pageSetup scale="7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8816B-1E48-4D42-8691-EFB19DEBFB18}">
  <dimension ref="A1:K176"/>
  <sheetViews>
    <sheetView tabSelected="1" topLeftCell="A23" workbookViewId="0">
      <selection activeCell="J64" sqref="J64"/>
    </sheetView>
  </sheetViews>
  <sheetFormatPr baseColWidth="10" defaultRowHeight="15" x14ac:dyDescent="0.25"/>
  <cols>
    <col min="1" max="1" width="11.5703125" style="78" customWidth="1"/>
    <col min="2" max="2" width="12.42578125" style="79" customWidth="1"/>
    <col min="3" max="3" width="17.42578125" style="80" customWidth="1"/>
    <col min="4" max="4" width="25.85546875" style="80" customWidth="1"/>
    <col min="5" max="5" width="43" style="81" customWidth="1"/>
    <col min="6" max="6" width="9.140625" style="78" customWidth="1"/>
    <col min="7" max="7" width="19.42578125" style="82" customWidth="1"/>
    <col min="8" max="8" width="13.85546875" style="83" customWidth="1"/>
    <col min="9" max="16384" width="11.42578125" style="50"/>
  </cols>
  <sheetData>
    <row r="1" spans="1:8" x14ac:dyDescent="0.25">
      <c r="A1" s="169"/>
      <c r="B1" s="169"/>
      <c r="C1" s="169"/>
      <c r="D1" s="169"/>
      <c r="E1" s="169"/>
      <c r="F1" s="169"/>
      <c r="G1" s="169"/>
      <c r="H1" s="169"/>
    </row>
    <row r="2" spans="1:8" x14ac:dyDescent="0.25">
      <c r="A2" s="169"/>
      <c r="B2" s="169"/>
      <c r="C2" s="169"/>
      <c r="D2" s="169"/>
      <c r="E2" s="169"/>
      <c r="F2" s="169"/>
      <c r="G2" s="169"/>
      <c r="H2" s="169"/>
    </row>
    <row r="3" spans="1:8" ht="15.75" x14ac:dyDescent="0.25">
      <c r="A3" s="51"/>
      <c r="B3" s="52"/>
      <c r="C3" s="51"/>
      <c r="D3" s="53"/>
      <c r="E3" s="54"/>
      <c r="F3" s="51"/>
      <c r="G3" s="55"/>
      <c r="H3" s="55"/>
    </row>
    <row r="4" spans="1:8" ht="15.75" x14ac:dyDescent="0.25">
      <c r="A4" s="51"/>
      <c r="B4" s="52"/>
      <c r="C4" s="51"/>
      <c r="D4" s="53"/>
      <c r="E4" s="54"/>
      <c r="F4" s="51"/>
      <c r="G4" s="55"/>
      <c r="H4" s="55"/>
    </row>
    <row r="5" spans="1:8" ht="15.75" x14ac:dyDescent="0.25">
      <c r="A5" s="51"/>
      <c r="B5" s="52"/>
      <c r="C5" s="51"/>
      <c r="D5" s="53"/>
      <c r="E5" s="54"/>
      <c r="F5" s="51"/>
      <c r="G5" s="55"/>
      <c r="H5" s="55"/>
    </row>
    <row r="6" spans="1:8" ht="15.75" x14ac:dyDescent="0.25">
      <c r="A6" s="51"/>
      <c r="B6" s="52"/>
      <c r="C6" s="51"/>
      <c r="D6" s="53"/>
      <c r="E6" s="54"/>
      <c r="F6" s="51"/>
      <c r="G6" s="55"/>
      <c r="H6" s="55"/>
    </row>
    <row r="7" spans="1:8" s="156" customFormat="1" ht="18.75" x14ac:dyDescent="0.3">
      <c r="A7" s="157"/>
      <c r="B7" s="158"/>
      <c r="C7" s="157"/>
      <c r="D7" s="159"/>
      <c r="E7" s="160"/>
      <c r="F7" s="157"/>
      <c r="G7" s="161"/>
      <c r="H7" s="161"/>
    </row>
    <row r="8" spans="1:8" s="156" customFormat="1" ht="18.75" x14ac:dyDescent="0.3">
      <c r="A8" s="157"/>
      <c r="B8" s="158"/>
      <c r="C8" s="157"/>
      <c r="D8" s="159"/>
      <c r="E8" s="160"/>
      <c r="F8" s="157"/>
      <c r="G8" s="161"/>
      <c r="H8" s="161"/>
    </row>
    <row r="9" spans="1:8" s="156" customFormat="1" ht="18.75" x14ac:dyDescent="0.3">
      <c r="A9" s="157"/>
      <c r="B9" s="158"/>
      <c r="C9" s="157"/>
      <c r="D9" s="159"/>
      <c r="E9" s="160"/>
      <c r="F9" s="157"/>
      <c r="G9" s="161"/>
      <c r="H9" s="161"/>
    </row>
    <row r="10" spans="1:8" s="156" customFormat="1" ht="18.75" x14ac:dyDescent="0.3">
      <c r="A10" s="170" t="s">
        <v>193</v>
      </c>
      <c r="B10" s="170"/>
      <c r="C10" s="170"/>
      <c r="D10" s="170"/>
      <c r="E10" s="170"/>
      <c r="F10" s="170"/>
      <c r="G10" s="170"/>
      <c r="H10" s="170"/>
    </row>
    <row r="11" spans="1:8" s="156" customFormat="1" ht="18.75" x14ac:dyDescent="0.3">
      <c r="A11" s="171" t="s">
        <v>194</v>
      </c>
      <c r="B11" s="171"/>
      <c r="C11" s="171"/>
      <c r="D11" s="171"/>
      <c r="E11" s="171"/>
      <c r="F11" s="171"/>
      <c r="G11" s="171"/>
      <c r="H11" s="171"/>
    </row>
    <row r="12" spans="1:8" s="156" customFormat="1" ht="18.75" x14ac:dyDescent="0.3">
      <c r="A12" s="172" t="s">
        <v>2</v>
      </c>
      <c r="B12" s="172"/>
      <c r="C12" s="172"/>
      <c r="D12" s="172"/>
      <c r="E12" s="172"/>
      <c r="F12" s="172"/>
      <c r="G12" s="172"/>
      <c r="H12" s="172"/>
    </row>
    <row r="13" spans="1:8" s="156" customFormat="1" ht="75" x14ac:dyDescent="0.3">
      <c r="A13" s="153" t="s">
        <v>195</v>
      </c>
      <c r="B13" s="153" t="s">
        <v>196</v>
      </c>
      <c r="C13" s="153" t="s">
        <v>197</v>
      </c>
      <c r="D13" s="154" t="s">
        <v>198</v>
      </c>
      <c r="E13" s="153" t="s">
        <v>199</v>
      </c>
      <c r="F13" s="155" t="s">
        <v>200</v>
      </c>
      <c r="G13" s="155" t="s">
        <v>201</v>
      </c>
      <c r="H13" s="155" t="s">
        <v>202</v>
      </c>
    </row>
    <row r="14" spans="1:8" ht="47.25" x14ac:dyDescent="0.25">
      <c r="A14" s="87">
        <v>45566</v>
      </c>
      <c r="B14" s="88">
        <v>401007479</v>
      </c>
      <c r="C14" s="88" t="s">
        <v>203</v>
      </c>
      <c r="D14" s="89" t="s">
        <v>204</v>
      </c>
      <c r="E14" s="90" t="s">
        <v>205</v>
      </c>
      <c r="F14" s="91" t="s">
        <v>206</v>
      </c>
      <c r="G14" s="92">
        <v>3150</v>
      </c>
      <c r="H14" s="93">
        <v>45587</v>
      </c>
    </row>
    <row r="15" spans="1:8" ht="47.25" x14ac:dyDescent="0.25">
      <c r="A15" s="87">
        <v>45566</v>
      </c>
      <c r="B15" s="88">
        <v>401007479</v>
      </c>
      <c r="C15" s="88" t="s">
        <v>207</v>
      </c>
      <c r="D15" s="94" t="s">
        <v>204</v>
      </c>
      <c r="E15" s="90" t="s">
        <v>208</v>
      </c>
      <c r="F15" s="91" t="s">
        <v>206</v>
      </c>
      <c r="G15" s="92">
        <v>3150</v>
      </c>
      <c r="H15" s="93">
        <v>45587</v>
      </c>
    </row>
    <row r="16" spans="1:8" ht="47.25" x14ac:dyDescent="0.25">
      <c r="A16" s="87">
        <v>45566</v>
      </c>
      <c r="B16" s="88">
        <v>401007479</v>
      </c>
      <c r="C16" s="88" t="s">
        <v>209</v>
      </c>
      <c r="D16" s="95" t="s">
        <v>204</v>
      </c>
      <c r="E16" s="90" t="s">
        <v>210</v>
      </c>
      <c r="F16" s="91" t="s">
        <v>206</v>
      </c>
      <c r="G16" s="92">
        <v>2808</v>
      </c>
      <c r="H16" s="93">
        <v>45587</v>
      </c>
    </row>
    <row r="17" spans="1:8" ht="47.25" x14ac:dyDescent="0.25">
      <c r="A17" s="87">
        <v>45566</v>
      </c>
      <c r="B17" s="88">
        <v>401007479</v>
      </c>
      <c r="C17" s="88" t="s">
        <v>211</v>
      </c>
      <c r="D17" s="89" t="s">
        <v>204</v>
      </c>
      <c r="E17" s="96" t="s">
        <v>210</v>
      </c>
      <c r="F17" s="91" t="s">
        <v>206</v>
      </c>
      <c r="G17" s="92">
        <v>3325</v>
      </c>
      <c r="H17" s="93">
        <v>45587</v>
      </c>
    </row>
    <row r="18" spans="1:8" ht="47.25" x14ac:dyDescent="0.25">
      <c r="A18" s="87">
        <v>45566</v>
      </c>
      <c r="B18" s="88">
        <v>402002364</v>
      </c>
      <c r="C18" s="97" t="s">
        <v>212</v>
      </c>
      <c r="D18" s="89" t="s">
        <v>213</v>
      </c>
      <c r="E18" s="90" t="s">
        <v>214</v>
      </c>
      <c r="F18" s="98" t="s">
        <v>215</v>
      </c>
      <c r="G18" s="92">
        <v>2500</v>
      </c>
      <c r="H18" s="93">
        <v>45576</v>
      </c>
    </row>
    <row r="19" spans="1:8" ht="47.25" x14ac:dyDescent="0.25">
      <c r="A19" s="87">
        <v>45566</v>
      </c>
      <c r="B19" s="88">
        <v>401007452</v>
      </c>
      <c r="C19" s="88" t="s">
        <v>216</v>
      </c>
      <c r="D19" s="89" t="s">
        <v>217</v>
      </c>
      <c r="E19" s="90" t="s">
        <v>218</v>
      </c>
      <c r="F19" s="99" t="s">
        <v>215</v>
      </c>
      <c r="G19" s="92">
        <v>300</v>
      </c>
      <c r="H19" s="93">
        <v>45595</v>
      </c>
    </row>
    <row r="20" spans="1:8" ht="31.5" x14ac:dyDescent="0.25">
      <c r="A20" s="87">
        <v>45566</v>
      </c>
      <c r="B20" s="88">
        <v>40224632923</v>
      </c>
      <c r="C20" s="100" t="s">
        <v>219</v>
      </c>
      <c r="D20" s="89" t="s">
        <v>220</v>
      </c>
      <c r="E20" s="101" t="s">
        <v>221</v>
      </c>
      <c r="F20" s="91" t="s">
        <v>222</v>
      </c>
      <c r="G20" s="92">
        <v>118000</v>
      </c>
      <c r="H20" s="93">
        <v>45596</v>
      </c>
    </row>
    <row r="21" spans="1:8" ht="63" x14ac:dyDescent="0.25">
      <c r="A21" s="102">
        <v>45568</v>
      </c>
      <c r="B21" s="103">
        <v>130108315</v>
      </c>
      <c r="C21" s="103" t="s">
        <v>223</v>
      </c>
      <c r="D21" s="104" t="s">
        <v>224</v>
      </c>
      <c r="E21" s="105" t="s">
        <v>225</v>
      </c>
      <c r="F21" s="106" t="s">
        <v>226</v>
      </c>
      <c r="G21" s="107">
        <v>336300</v>
      </c>
      <c r="H21" s="108">
        <v>45596</v>
      </c>
    </row>
    <row r="22" spans="1:8" ht="31.5" x14ac:dyDescent="0.25">
      <c r="A22" s="93">
        <v>45574</v>
      </c>
      <c r="B22" s="88">
        <v>130064261</v>
      </c>
      <c r="C22" s="88" t="s">
        <v>227</v>
      </c>
      <c r="D22" s="109" t="s">
        <v>228</v>
      </c>
      <c r="E22" s="110" t="s">
        <v>229</v>
      </c>
      <c r="F22" s="91" t="s">
        <v>230</v>
      </c>
      <c r="G22" s="92">
        <v>118000</v>
      </c>
      <c r="H22" s="111">
        <v>45595</v>
      </c>
    </row>
    <row r="23" spans="1:8" ht="53.25" customHeight="1" x14ac:dyDescent="0.25">
      <c r="A23" s="93">
        <v>45569</v>
      </c>
      <c r="B23" s="88">
        <v>131155091</v>
      </c>
      <c r="C23" s="112" t="s">
        <v>231</v>
      </c>
      <c r="D23" s="89" t="s">
        <v>232</v>
      </c>
      <c r="E23" s="113" t="s">
        <v>233</v>
      </c>
      <c r="F23" s="114" t="s">
        <v>234</v>
      </c>
      <c r="G23" s="92">
        <v>44297.2</v>
      </c>
      <c r="H23" s="93">
        <v>45595</v>
      </c>
    </row>
    <row r="24" spans="1:8" ht="54.75" customHeight="1" x14ac:dyDescent="0.25">
      <c r="A24" s="111">
        <v>45569</v>
      </c>
      <c r="B24" s="112">
        <v>131155091</v>
      </c>
      <c r="C24" s="112" t="s">
        <v>235</v>
      </c>
      <c r="D24" s="115" t="s">
        <v>232</v>
      </c>
      <c r="E24" s="113" t="s">
        <v>233</v>
      </c>
      <c r="F24" s="116" t="s">
        <v>234</v>
      </c>
      <c r="G24" s="117">
        <v>17818</v>
      </c>
      <c r="H24" s="93">
        <v>45595</v>
      </c>
    </row>
    <row r="25" spans="1:8" ht="54.75" customHeight="1" x14ac:dyDescent="0.25">
      <c r="A25" s="87">
        <v>45574</v>
      </c>
      <c r="B25" s="88">
        <v>130952371</v>
      </c>
      <c r="C25" s="88" t="s">
        <v>236</v>
      </c>
      <c r="D25" s="89" t="s">
        <v>237</v>
      </c>
      <c r="E25" s="113" t="s">
        <v>238</v>
      </c>
      <c r="F25" s="114" t="s">
        <v>234</v>
      </c>
      <c r="G25" s="92">
        <v>51790.2</v>
      </c>
      <c r="H25" s="93">
        <v>45596</v>
      </c>
    </row>
    <row r="26" spans="1:8" ht="54.75" customHeight="1" x14ac:dyDescent="0.25">
      <c r="A26" s="111">
        <v>45574</v>
      </c>
      <c r="B26" s="88">
        <v>130952371</v>
      </c>
      <c r="C26" s="88" t="s">
        <v>239</v>
      </c>
      <c r="D26" s="89" t="s">
        <v>237</v>
      </c>
      <c r="E26" s="113" t="s">
        <v>238</v>
      </c>
      <c r="F26" s="114" t="s">
        <v>234</v>
      </c>
      <c r="G26" s="92">
        <v>53100</v>
      </c>
      <c r="H26" s="93">
        <v>45596</v>
      </c>
    </row>
    <row r="27" spans="1:8" ht="54.75" customHeight="1" x14ac:dyDescent="0.25">
      <c r="A27" s="111">
        <v>45574</v>
      </c>
      <c r="B27" s="88">
        <v>130952371</v>
      </c>
      <c r="C27" s="88" t="s">
        <v>240</v>
      </c>
      <c r="D27" s="89" t="s">
        <v>237</v>
      </c>
      <c r="E27" s="113" t="s">
        <v>238</v>
      </c>
      <c r="F27" s="114" t="s">
        <v>234</v>
      </c>
      <c r="G27" s="92">
        <v>25000</v>
      </c>
      <c r="H27" s="93">
        <v>45596</v>
      </c>
    </row>
    <row r="28" spans="1:8" ht="54.75" customHeight="1" x14ac:dyDescent="0.25">
      <c r="A28" s="111">
        <v>45582</v>
      </c>
      <c r="B28" s="112">
        <v>133088322</v>
      </c>
      <c r="C28" s="112" t="s">
        <v>241</v>
      </c>
      <c r="D28" s="115" t="s">
        <v>242</v>
      </c>
      <c r="E28" s="110" t="s">
        <v>229</v>
      </c>
      <c r="F28" s="118" t="s">
        <v>243</v>
      </c>
      <c r="G28" s="117">
        <v>9432.02</v>
      </c>
      <c r="H28" s="93">
        <v>45596</v>
      </c>
    </row>
    <row r="29" spans="1:8" ht="54.75" customHeight="1" x14ac:dyDescent="0.25">
      <c r="A29" s="111">
        <v>45582</v>
      </c>
      <c r="B29" s="112">
        <v>133088322</v>
      </c>
      <c r="C29" s="112" t="s">
        <v>244</v>
      </c>
      <c r="D29" s="115" t="s">
        <v>242</v>
      </c>
      <c r="E29" s="110" t="s">
        <v>229</v>
      </c>
      <c r="F29" s="118" t="s">
        <v>243</v>
      </c>
      <c r="G29" s="117">
        <v>12496.2</v>
      </c>
      <c r="H29" s="93">
        <v>45596</v>
      </c>
    </row>
    <row r="30" spans="1:8" ht="54.75" customHeight="1" x14ac:dyDescent="0.25">
      <c r="A30" s="111">
        <v>45582</v>
      </c>
      <c r="B30" s="112">
        <v>133088322</v>
      </c>
      <c r="C30" s="112" t="s">
        <v>245</v>
      </c>
      <c r="D30" s="115" t="s">
        <v>242</v>
      </c>
      <c r="E30" s="110" t="s">
        <v>229</v>
      </c>
      <c r="F30" s="118" t="s">
        <v>243</v>
      </c>
      <c r="G30" s="117">
        <v>38940</v>
      </c>
      <c r="H30" s="93">
        <v>45596</v>
      </c>
    </row>
    <row r="31" spans="1:8" ht="54.75" customHeight="1" x14ac:dyDescent="0.25">
      <c r="A31" s="111">
        <v>45582</v>
      </c>
      <c r="B31" s="112">
        <v>133088322</v>
      </c>
      <c r="C31" s="112" t="s">
        <v>219</v>
      </c>
      <c r="D31" s="115" t="s">
        <v>242</v>
      </c>
      <c r="E31" s="110" t="s">
        <v>229</v>
      </c>
      <c r="F31" s="118" t="s">
        <v>243</v>
      </c>
      <c r="G31" s="117">
        <v>37755.11</v>
      </c>
      <c r="H31" s="93">
        <v>45596</v>
      </c>
    </row>
    <row r="32" spans="1:8" ht="47.25" x14ac:dyDescent="0.25">
      <c r="A32" s="87">
        <v>45584</v>
      </c>
      <c r="B32" s="88">
        <v>1010820217</v>
      </c>
      <c r="C32" s="88" t="s">
        <v>246</v>
      </c>
      <c r="D32" s="119" t="s">
        <v>247</v>
      </c>
      <c r="E32" s="120" t="s">
        <v>248</v>
      </c>
      <c r="F32" s="99" t="str">
        <f>+F30</f>
        <v>222-2</v>
      </c>
      <c r="G32" s="121">
        <v>831935.29</v>
      </c>
      <c r="H32" s="93">
        <v>45614</v>
      </c>
    </row>
    <row r="33" spans="1:8" ht="47.25" x14ac:dyDescent="0.25">
      <c r="A33" s="87">
        <v>45584</v>
      </c>
      <c r="B33" s="88">
        <v>1010820217</v>
      </c>
      <c r="C33" s="88" t="s">
        <v>249</v>
      </c>
      <c r="D33" s="119" t="s">
        <v>247</v>
      </c>
      <c r="E33" s="120" t="s">
        <v>248</v>
      </c>
      <c r="F33" s="99" t="str">
        <f>+F31</f>
        <v>222-2</v>
      </c>
      <c r="G33" s="121">
        <v>85212.77</v>
      </c>
      <c r="H33" s="93">
        <v>45614</v>
      </c>
    </row>
    <row r="34" spans="1:8" ht="63" x14ac:dyDescent="0.25">
      <c r="A34" s="122">
        <v>45596</v>
      </c>
      <c r="B34" s="123" t="s">
        <v>250</v>
      </c>
      <c r="C34" s="124" t="s">
        <v>251</v>
      </c>
      <c r="D34" s="125" t="s">
        <v>252</v>
      </c>
      <c r="E34" s="105" t="s">
        <v>253</v>
      </c>
      <c r="F34" s="114" t="s">
        <v>254</v>
      </c>
      <c r="G34" s="126">
        <v>44893.19</v>
      </c>
      <c r="H34" s="93" t="s">
        <v>255</v>
      </c>
    </row>
    <row r="35" spans="1:8" ht="63" x14ac:dyDescent="0.25">
      <c r="A35" s="122">
        <v>45596</v>
      </c>
      <c r="B35" s="123" t="s">
        <v>250</v>
      </c>
      <c r="C35" s="124" t="s">
        <v>256</v>
      </c>
      <c r="D35" s="125" t="s">
        <v>252</v>
      </c>
      <c r="E35" s="105" t="s">
        <v>257</v>
      </c>
      <c r="F35" s="114" t="s">
        <v>254</v>
      </c>
      <c r="G35" s="126">
        <v>246883.64</v>
      </c>
      <c r="H35" s="93" t="s">
        <v>255</v>
      </c>
    </row>
    <row r="36" spans="1:8" ht="63" x14ac:dyDescent="0.25">
      <c r="A36" s="122">
        <v>45596</v>
      </c>
      <c r="B36" s="123" t="s">
        <v>250</v>
      </c>
      <c r="C36" s="124" t="s">
        <v>258</v>
      </c>
      <c r="D36" s="125" t="s">
        <v>252</v>
      </c>
      <c r="E36" s="105" t="s">
        <v>259</v>
      </c>
      <c r="F36" s="114" t="s">
        <v>254</v>
      </c>
      <c r="G36" s="126">
        <v>200981.72</v>
      </c>
      <c r="H36" s="93" t="s">
        <v>255</v>
      </c>
    </row>
    <row r="37" spans="1:8" ht="47.25" x14ac:dyDescent="0.25">
      <c r="A37" s="122">
        <v>45596</v>
      </c>
      <c r="B37" s="123" t="s">
        <v>250</v>
      </c>
      <c r="C37" s="124" t="s">
        <v>260</v>
      </c>
      <c r="D37" s="125" t="s">
        <v>252</v>
      </c>
      <c r="E37" s="105" t="s">
        <v>261</v>
      </c>
      <c r="F37" s="114" t="s">
        <v>254</v>
      </c>
      <c r="G37" s="126">
        <v>523917.88</v>
      </c>
      <c r="H37" s="93" t="s">
        <v>255</v>
      </c>
    </row>
    <row r="38" spans="1:8" ht="47.25" x14ac:dyDescent="0.25">
      <c r="A38" s="127">
        <v>45590</v>
      </c>
      <c r="B38" s="88">
        <v>101001577</v>
      </c>
      <c r="C38" s="88" t="s">
        <v>262</v>
      </c>
      <c r="D38" s="89" t="s">
        <v>263</v>
      </c>
      <c r="E38" s="113" t="s">
        <v>264</v>
      </c>
      <c r="F38" s="114" t="s">
        <v>265</v>
      </c>
      <c r="G38" s="126">
        <v>2931.5</v>
      </c>
      <c r="H38" s="93">
        <v>45620</v>
      </c>
    </row>
    <row r="39" spans="1:8" ht="47.25" x14ac:dyDescent="0.25">
      <c r="A39" s="87">
        <v>45572</v>
      </c>
      <c r="B39" s="88">
        <v>101001577</v>
      </c>
      <c r="C39" s="88" t="s">
        <v>266</v>
      </c>
      <c r="D39" s="89" t="s">
        <v>263</v>
      </c>
      <c r="E39" s="113" t="s">
        <v>267</v>
      </c>
      <c r="F39" s="114" t="s">
        <v>265</v>
      </c>
      <c r="G39" s="121">
        <v>3478.45</v>
      </c>
      <c r="H39" s="93">
        <v>45602</v>
      </c>
    </row>
    <row r="40" spans="1:8" ht="47.25" x14ac:dyDescent="0.25">
      <c r="A40" s="87">
        <v>45592</v>
      </c>
      <c r="B40" s="88">
        <v>101001577</v>
      </c>
      <c r="C40" s="112" t="s">
        <v>268</v>
      </c>
      <c r="D40" s="89" t="s">
        <v>263</v>
      </c>
      <c r="E40" s="113" t="s">
        <v>342</v>
      </c>
      <c r="F40" s="114" t="s">
        <v>265</v>
      </c>
      <c r="G40" s="128">
        <v>127138.71</v>
      </c>
      <c r="H40" s="111">
        <v>45623</v>
      </c>
    </row>
    <row r="41" spans="1:8" ht="78.75" x14ac:dyDescent="0.25">
      <c r="A41" s="87">
        <v>45568</v>
      </c>
      <c r="B41" s="88">
        <v>132288823</v>
      </c>
      <c r="C41" s="112" t="s">
        <v>269</v>
      </c>
      <c r="D41" s="89" t="s">
        <v>270</v>
      </c>
      <c r="E41" s="113" t="s">
        <v>271</v>
      </c>
      <c r="F41" s="129" t="s">
        <v>272</v>
      </c>
      <c r="G41" s="128">
        <v>133000</v>
      </c>
      <c r="H41" s="111">
        <v>45596</v>
      </c>
    </row>
    <row r="42" spans="1:8" ht="47.25" x14ac:dyDescent="0.25">
      <c r="A42" s="87">
        <v>45584</v>
      </c>
      <c r="B42" s="88">
        <v>101001577</v>
      </c>
      <c r="C42" s="112" t="s">
        <v>273</v>
      </c>
      <c r="D42" s="89" t="s">
        <v>263</v>
      </c>
      <c r="E42" s="110" t="s">
        <v>274</v>
      </c>
      <c r="F42" s="114" t="s">
        <v>265</v>
      </c>
      <c r="G42" s="117">
        <v>233531.87</v>
      </c>
      <c r="H42" s="111">
        <v>45614</v>
      </c>
    </row>
    <row r="43" spans="1:8" ht="63" x14ac:dyDescent="0.25">
      <c r="A43" s="87">
        <v>45572</v>
      </c>
      <c r="B43" s="130">
        <v>405051711</v>
      </c>
      <c r="C43" s="100" t="s">
        <v>275</v>
      </c>
      <c r="D43" s="89" t="s">
        <v>276</v>
      </c>
      <c r="E43" s="90" t="s">
        <v>277</v>
      </c>
      <c r="F43" s="99" t="s">
        <v>215</v>
      </c>
      <c r="G43" s="92">
        <v>2547</v>
      </c>
      <c r="H43" s="93">
        <v>45587</v>
      </c>
    </row>
    <row r="44" spans="1:8" ht="63" x14ac:dyDescent="0.25">
      <c r="A44" s="87">
        <v>45566</v>
      </c>
      <c r="B44" s="123" t="s">
        <v>278</v>
      </c>
      <c r="C44" s="100" t="s">
        <v>279</v>
      </c>
      <c r="D44" s="89" t="s">
        <v>280</v>
      </c>
      <c r="E44" s="101" t="s">
        <v>281</v>
      </c>
      <c r="F44" s="99" t="s">
        <v>206</v>
      </c>
      <c r="G44" s="92">
        <v>4620</v>
      </c>
      <c r="H44" s="93">
        <v>45596</v>
      </c>
    </row>
    <row r="45" spans="1:8" ht="63" x14ac:dyDescent="0.25">
      <c r="A45" s="87">
        <v>45566</v>
      </c>
      <c r="B45" s="123" t="s">
        <v>278</v>
      </c>
      <c r="C45" s="100" t="s">
        <v>282</v>
      </c>
      <c r="D45" s="89" t="s">
        <v>280</v>
      </c>
      <c r="E45" s="113" t="s">
        <v>283</v>
      </c>
      <c r="F45" s="98" t="s">
        <v>206</v>
      </c>
      <c r="G45" s="92">
        <v>2642.4</v>
      </c>
      <c r="H45" s="93">
        <v>45596</v>
      </c>
    </row>
    <row r="46" spans="1:8" ht="63" x14ac:dyDescent="0.25">
      <c r="A46" s="87">
        <v>45566</v>
      </c>
      <c r="B46" s="123" t="s">
        <v>278</v>
      </c>
      <c r="C46" s="100" t="s">
        <v>284</v>
      </c>
      <c r="D46" s="89" t="s">
        <v>280</v>
      </c>
      <c r="E46" s="113" t="s">
        <v>285</v>
      </c>
      <c r="F46" s="98" t="s">
        <v>206</v>
      </c>
      <c r="G46" s="92">
        <v>22975.200000000001</v>
      </c>
      <c r="H46" s="93">
        <v>45596</v>
      </c>
    </row>
    <row r="47" spans="1:8" ht="63" x14ac:dyDescent="0.25">
      <c r="A47" s="87">
        <v>45566</v>
      </c>
      <c r="B47" s="123" t="s">
        <v>278</v>
      </c>
      <c r="C47" s="100" t="s">
        <v>286</v>
      </c>
      <c r="D47" s="89" t="s">
        <v>280</v>
      </c>
      <c r="E47" s="113" t="s">
        <v>283</v>
      </c>
      <c r="F47" s="98" t="s">
        <v>206</v>
      </c>
      <c r="G47" s="92">
        <v>9014.4</v>
      </c>
      <c r="H47" s="93">
        <v>45596</v>
      </c>
    </row>
    <row r="48" spans="1:8" ht="63" x14ac:dyDescent="0.25">
      <c r="A48" s="87">
        <v>45566</v>
      </c>
      <c r="B48" s="123" t="s">
        <v>278</v>
      </c>
      <c r="C48" s="100" t="s">
        <v>287</v>
      </c>
      <c r="D48" s="89" t="s">
        <v>280</v>
      </c>
      <c r="E48" s="113" t="s">
        <v>283</v>
      </c>
      <c r="F48" s="99" t="s">
        <v>206</v>
      </c>
      <c r="G48" s="92">
        <v>10156.6</v>
      </c>
      <c r="H48" s="93">
        <v>45596</v>
      </c>
    </row>
    <row r="49" spans="1:8" ht="63" x14ac:dyDescent="0.25">
      <c r="A49" s="131">
        <v>45566</v>
      </c>
      <c r="B49" s="130">
        <v>401037272</v>
      </c>
      <c r="C49" s="100" t="s">
        <v>288</v>
      </c>
      <c r="D49" s="89" t="s">
        <v>280</v>
      </c>
      <c r="E49" s="113" t="s">
        <v>289</v>
      </c>
      <c r="F49" s="99" t="s">
        <v>206</v>
      </c>
      <c r="G49" s="92">
        <v>27410.400000000001</v>
      </c>
      <c r="H49" s="93">
        <v>45596</v>
      </c>
    </row>
    <row r="50" spans="1:8" ht="47.25" x14ac:dyDescent="0.25">
      <c r="A50" s="87">
        <v>45572</v>
      </c>
      <c r="B50" s="123" t="s">
        <v>290</v>
      </c>
      <c r="C50" s="100" t="s">
        <v>291</v>
      </c>
      <c r="D50" s="132" t="s">
        <v>292</v>
      </c>
      <c r="E50" s="101" t="s">
        <v>293</v>
      </c>
      <c r="F50" s="99" t="s">
        <v>265</v>
      </c>
      <c r="G50" s="92">
        <v>18332.259999999998</v>
      </c>
      <c r="H50" s="93">
        <v>45596</v>
      </c>
    </row>
    <row r="51" spans="1:8" ht="47.25" x14ac:dyDescent="0.25">
      <c r="A51" s="102">
        <v>45572</v>
      </c>
      <c r="B51" s="123" t="s">
        <v>290</v>
      </c>
      <c r="C51" s="100" t="s">
        <v>294</v>
      </c>
      <c r="D51" s="132" t="s">
        <v>292</v>
      </c>
      <c r="E51" s="101" t="s">
        <v>295</v>
      </c>
      <c r="F51" s="99" t="s">
        <v>265</v>
      </c>
      <c r="G51" s="92">
        <v>12005.06</v>
      </c>
      <c r="H51" s="93">
        <v>45596</v>
      </c>
    </row>
    <row r="52" spans="1:8" ht="47.25" x14ac:dyDescent="0.25">
      <c r="A52" s="87">
        <v>45566</v>
      </c>
      <c r="B52" s="123" t="s">
        <v>290</v>
      </c>
      <c r="C52" s="100" t="s">
        <v>296</v>
      </c>
      <c r="D52" s="132" t="s">
        <v>292</v>
      </c>
      <c r="E52" s="101" t="s">
        <v>297</v>
      </c>
      <c r="F52" s="99" t="str">
        <f>+F51</f>
        <v>221-3</v>
      </c>
      <c r="G52" s="92">
        <v>2611.42</v>
      </c>
      <c r="H52" s="93">
        <v>45596</v>
      </c>
    </row>
    <row r="53" spans="1:8" ht="47.25" x14ac:dyDescent="0.25">
      <c r="A53" s="87">
        <v>45566</v>
      </c>
      <c r="B53" s="123" t="s">
        <v>290</v>
      </c>
      <c r="C53" s="88" t="s">
        <v>298</v>
      </c>
      <c r="D53" s="132" t="s">
        <v>292</v>
      </c>
      <c r="E53" s="101" t="s">
        <v>299</v>
      </c>
      <c r="F53" s="99" t="s">
        <v>265</v>
      </c>
      <c r="G53" s="92">
        <v>1246.8699999999999</v>
      </c>
      <c r="H53" s="93">
        <v>45596</v>
      </c>
    </row>
    <row r="54" spans="1:8" ht="63" x14ac:dyDescent="0.25">
      <c r="A54" s="133">
        <v>45581</v>
      </c>
      <c r="B54" s="88">
        <v>132342453</v>
      </c>
      <c r="C54" s="134" t="s">
        <v>300</v>
      </c>
      <c r="D54" s="89" t="s">
        <v>301</v>
      </c>
      <c r="E54" s="101" t="s">
        <v>302</v>
      </c>
      <c r="F54" s="99" t="s">
        <v>303</v>
      </c>
      <c r="G54" s="135">
        <v>2820</v>
      </c>
      <c r="H54" s="93">
        <v>45596</v>
      </c>
    </row>
    <row r="55" spans="1:8" ht="63" x14ac:dyDescent="0.25">
      <c r="A55" s="133">
        <v>45572</v>
      </c>
      <c r="B55" s="88">
        <v>132342453</v>
      </c>
      <c r="C55" s="134" t="s">
        <v>304</v>
      </c>
      <c r="D55" s="89" t="s">
        <v>301</v>
      </c>
      <c r="E55" s="136" t="s">
        <v>302</v>
      </c>
      <c r="F55" s="98" t="s">
        <v>303</v>
      </c>
      <c r="G55" s="135">
        <v>3360</v>
      </c>
      <c r="H55" s="93">
        <v>45596</v>
      </c>
    </row>
    <row r="56" spans="1:8" ht="63" x14ac:dyDescent="0.25">
      <c r="A56" s="133">
        <v>45579</v>
      </c>
      <c r="B56" s="88">
        <v>132342453</v>
      </c>
      <c r="C56" s="134" t="s">
        <v>305</v>
      </c>
      <c r="D56" s="89" t="s">
        <v>301</v>
      </c>
      <c r="E56" s="136" t="s">
        <v>302</v>
      </c>
      <c r="F56" s="98" t="s">
        <v>303</v>
      </c>
      <c r="G56" s="135">
        <v>3240</v>
      </c>
      <c r="H56" s="93">
        <v>45596</v>
      </c>
    </row>
    <row r="57" spans="1:8" ht="63" x14ac:dyDescent="0.25">
      <c r="A57" s="133">
        <v>45574</v>
      </c>
      <c r="B57" s="88">
        <v>132342453</v>
      </c>
      <c r="C57" s="134" t="s">
        <v>306</v>
      </c>
      <c r="D57" s="89" t="s">
        <v>301</v>
      </c>
      <c r="E57" s="136" t="s">
        <v>302</v>
      </c>
      <c r="F57" s="98" t="s">
        <v>303</v>
      </c>
      <c r="G57" s="135">
        <v>3480</v>
      </c>
      <c r="H57" s="93">
        <v>45596</v>
      </c>
    </row>
    <row r="58" spans="1:8" ht="78.75" x14ac:dyDescent="0.25">
      <c r="A58" s="133">
        <v>45569</v>
      </c>
      <c r="B58" s="88">
        <v>132342453</v>
      </c>
      <c r="C58" s="134" t="s">
        <v>307</v>
      </c>
      <c r="D58" s="89" t="s">
        <v>301</v>
      </c>
      <c r="E58" s="136" t="s">
        <v>308</v>
      </c>
      <c r="F58" s="98" t="s">
        <v>303</v>
      </c>
      <c r="G58" s="135">
        <v>9600</v>
      </c>
      <c r="H58" s="93">
        <v>45596</v>
      </c>
    </row>
    <row r="59" spans="1:8" ht="63" x14ac:dyDescent="0.25">
      <c r="A59" s="133">
        <v>45567</v>
      </c>
      <c r="B59" s="88">
        <v>132342453</v>
      </c>
      <c r="C59" s="134" t="s">
        <v>309</v>
      </c>
      <c r="D59" s="89" t="s">
        <v>301</v>
      </c>
      <c r="E59" s="136" t="s">
        <v>302</v>
      </c>
      <c r="F59" s="98" t="s">
        <v>303</v>
      </c>
      <c r="G59" s="135">
        <v>4800</v>
      </c>
      <c r="H59" s="93">
        <v>45596</v>
      </c>
    </row>
    <row r="60" spans="1:8" ht="63" x14ac:dyDescent="0.25">
      <c r="A60" s="133">
        <v>45592</v>
      </c>
      <c r="B60" s="88">
        <v>132342453</v>
      </c>
      <c r="C60" s="134" t="s">
        <v>310</v>
      </c>
      <c r="D60" s="89" t="s">
        <v>301</v>
      </c>
      <c r="E60" s="136" t="s">
        <v>302</v>
      </c>
      <c r="F60" s="98" t="s">
        <v>303</v>
      </c>
      <c r="G60" s="135">
        <v>4440</v>
      </c>
      <c r="H60" s="93">
        <v>45596</v>
      </c>
    </row>
    <row r="61" spans="1:8" ht="63" x14ac:dyDescent="0.25">
      <c r="A61" s="87">
        <v>45566</v>
      </c>
      <c r="B61" s="123" t="s">
        <v>311</v>
      </c>
      <c r="C61" s="88" t="s">
        <v>312</v>
      </c>
      <c r="D61" s="137" t="s">
        <v>313</v>
      </c>
      <c r="E61" s="96" t="s">
        <v>314</v>
      </c>
      <c r="F61" s="98" t="s">
        <v>315</v>
      </c>
      <c r="G61" s="92">
        <v>398807.25</v>
      </c>
      <c r="H61" s="93">
        <v>45596</v>
      </c>
    </row>
    <row r="62" spans="1:8" ht="47.25" x14ac:dyDescent="0.25">
      <c r="A62" s="87">
        <v>45586</v>
      </c>
      <c r="B62" s="123" t="s">
        <v>316</v>
      </c>
      <c r="C62" s="88" t="s">
        <v>317</v>
      </c>
      <c r="D62" s="137" t="s">
        <v>318</v>
      </c>
      <c r="E62" s="96" t="s">
        <v>319</v>
      </c>
      <c r="F62" s="98" t="s">
        <v>320</v>
      </c>
      <c r="G62" s="92">
        <v>888363</v>
      </c>
      <c r="H62" s="93">
        <v>45596</v>
      </c>
    </row>
    <row r="63" spans="1:8" ht="47.25" x14ac:dyDescent="0.25">
      <c r="A63" s="87">
        <v>45568</v>
      </c>
      <c r="B63" s="138">
        <v>131725813</v>
      </c>
      <c r="C63" s="88" t="s">
        <v>321</v>
      </c>
      <c r="D63" s="137" t="s">
        <v>322</v>
      </c>
      <c r="E63" s="139" t="s">
        <v>323</v>
      </c>
      <c r="F63" s="140" t="s">
        <v>324</v>
      </c>
      <c r="G63" s="92">
        <v>424682.1</v>
      </c>
      <c r="H63" s="93">
        <v>45596</v>
      </c>
    </row>
    <row r="64" spans="1:8" ht="63" x14ac:dyDescent="0.25">
      <c r="A64" s="141">
        <v>45566</v>
      </c>
      <c r="B64" s="142" t="s">
        <v>325</v>
      </c>
      <c r="C64" s="143" t="s">
        <v>326</v>
      </c>
      <c r="D64" s="144" t="s">
        <v>327</v>
      </c>
      <c r="E64" s="96" t="s">
        <v>328</v>
      </c>
      <c r="F64" s="145" t="s">
        <v>315</v>
      </c>
      <c r="G64" s="146">
        <v>34438.720000000001</v>
      </c>
      <c r="H64" s="93">
        <v>45596</v>
      </c>
    </row>
    <row r="65" spans="1:11" ht="63" x14ac:dyDescent="0.25">
      <c r="A65" s="102">
        <v>45567</v>
      </c>
      <c r="B65" s="103">
        <v>101008067</v>
      </c>
      <c r="C65" s="147" t="s">
        <v>329</v>
      </c>
      <c r="D65" s="148" t="s">
        <v>330</v>
      </c>
      <c r="E65" s="149" t="s">
        <v>331</v>
      </c>
      <c r="F65" s="91" t="s">
        <v>320</v>
      </c>
      <c r="G65" s="150">
        <v>15440.49</v>
      </c>
      <c r="H65" s="151">
        <v>45595</v>
      </c>
    </row>
    <row r="66" spans="1:11" ht="47.25" x14ac:dyDescent="0.25">
      <c r="A66" s="87">
        <v>45582</v>
      </c>
      <c r="B66" s="88">
        <v>130997782</v>
      </c>
      <c r="C66" s="152" t="s">
        <v>332</v>
      </c>
      <c r="D66" s="89" t="s">
        <v>333</v>
      </c>
      <c r="E66" s="113" t="s">
        <v>334</v>
      </c>
      <c r="F66" s="114" t="s">
        <v>335</v>
      </c>
      <c r="G66" s="117">
        <v>83583.33</v>
      </c>
      <c r="H66" s="93">
        <v>45595</v>
      </c>
      <c r="K66" s="56"/>
    </row>
    <row r="67" spans="1:11" ht="15.75" x14ac:dyDescent="0.25">
      <c r="A67" s="173" t="s">
        <v>336</v>
      </c>
      <c r="B67" s="174"/>
      <c r="C67" s="174"/>
      <c r="D67" s="174"/>
      <c r="E67" s="174"/>
      <c r="F67" s="174"/>
      <c r="G67" s="57">
        <f>SUM(G14:G66)</f>
        <v>5302683.25</v>
      </c>
      <c r="H67" s="58"/>
      <c r="K67" s="59"/>
    </row>
    <row r="68" spans="1:11" ht="15.75" x14ac:dyDescent="0.25">
      <c r="A68" s="60"/>
      <c r="B68" s="61"/>
      <c r="C68" s="62"/>
      <c r="D68" s="62"/>
      <c r="E68" s="63"/>
      <c r="F68" s="60"/>
      <c r="G68" s="64"/>
      <c r="H68" s="65"/>
    </row>
    <row r="69" spans="1:11" ht="15.75" x14ac:dyDescent="0.25">
      <c r="A69" s="60"/>
      <c r="B69" s="61"/>
      <c r="C69" s="62"/>
      <c r="D69" s="62"/>
      <c r="E69" s="63"/>
      <c r="F69" s="60"/>
      <c r="G69" s="66"/>
      <c r="H69" s="67"/>
    </row>
    <row r="70" spans="1:11" ht="15.75" x14ac:dyDescent="0.25">
      <c r="A70" s="168" t="s">
        <v>337</v>
      </c>
      <c r="B70" s="168"/>
      <c r="C70" s="168"/>
      <c r="D70" s="84"/>
      <c r="E70" s="63"/>
      <c r="F70" s="60"/>
      <c r="G70" s="68"/>
      <c r="H70" s="69"/>
    </row>
    <row r="71" spans="1:11" ht="15.75" x14ac:dyDescent="0.25">
      <c r="A71" s="167" t="s">
        <v>338</v>
      </c>
      <c r="B71" s="167"/>
      <c r="C71" s="167"/>
      <c r="D71" s="85"/>
      <c r="E71" s="63"/>
      <c r="F71" s="168" t="s">
        <v>339</v>
      </c>
      <c r="G71" s="168"/>
      <c r="H71" s="168"/>
    </row>
    <row r="72" spans="1:11" ht="15.75" x14ac:dyDescent="0.25">
      <c r="A72" s="70"/>
      <c r="B72" s="61"/>
      <c r="C72" s="85"/>
      <c r="D72" s="85"/>
      <c r="E72" s="63"/>
      <c r="F72" s="86" t="s">
        <v>340</v>
      </c>
      <c r="G72" s="86"/>
      <c r="H72" s="71"/>
    </row>
    <row r="73" spans="1:11" ht="15.75" x14ac:dyDescent="0.25">
      <c r="A73" s="72"/>
      <c r="B73" s="72"/>
      <c r="C73" s="85"/>
      <c r="D73" s="168" t="s">
        <v>126</v>
      </c>
      <c r="E73" s="168"/>
      <c r="F73" s="60"/>
      <c r="G73" s="67"/>
      <c r="H73" s="67"/>
    </row>
    <row r="74" spans="1:11" ht="15.75" x14ac:dyDescent="0.25">
      <c r="A74" s="60"/>
      <c r="B74" s="61"/>
      <c r="C74" s="85"/>
      <c r="D74" s="167" t="s">
        <v>341</v>
      </c>
      <c r="E74" s="167"/>
      <c r="F74" s="60"/>
      <c r="G74" s="67"/>
      <c r="H74" s="67"/>
    </row>
    <row r="75" spans="1:11" x14ac:dyDescent="0.25">
      <c r="A75" s="73"/>
      <c r="B75" s="74"/>
      <c r="C75" s="75"/>
      <c r="D75" s="75"/>
      <c r="E75" s="76"/>
      <c r="F75" s="73"/>
      <c r="G75" s="77"/>
      <c r="H75" s="77"/>
    </row>
    <row r="76" spans="1:11" x14ac:dyDescent="0.25">
      <c r="A76" s="73"/>
      <c r="B76" s="74"/>
      <c r="C76" s="75"/>
      <c r="D76" s="75"/>
      <c r="E76" s="76"/>
      <c r="F76" s="73"/>
      <c r="G76" s="77"/>
      <c r="H76" s="77"/>
    </row>
    <row r="77" spans="1:11" x14ac:dyDescent="0.25">
      <c r="A77" s="73"/>
      <c r="B77" s="74"/>
      <c r="C77" s="75"/>
      <c r="D77" s="75"/>
      <c r="E77" s="76"/>
      <c r="F77" s="73"/>
      <c r="G77" s="77"/>
      <c r="H77" s="77"/>
    </row>
    <row r="78" spans="1:11" x14ac:dyDescent="0.25">
      <c r="A78" s="73"/>
      <c r="B78" s="74"/>
      <c r="C78" s="75"/>
      <c r="D78" s="75"/>
      <c r="E78" s="76"/>
      <c r="F78" s="73"/>
      <c r="G78" s="77"/>
      <c r="H78" s="77"/>
    </row>
    <row r="79" spans="1:11" x14ac:dyDescent="0.25">
      <c r="A79" s="73"/>
      <c r="B79" s="74"/>
      <c r="C79" s="75"/>
      <c r="D79" s="75"/>
      <c r="E79" s="76"/>
      <c r="F79" s="73"/>
      <c r="G79" s="77"/>
      <c r="H79" s="77"/>
    </row>
    <row r="80" spans="1:11" x14ac:dyDescent="0.25">
      <c r="A80" s="73"/>
      <c r="B80" s="74"/>
      <c r="C80" s="75"/>
      <c r="D80" s="75"/>
      <c r="E80" s="76"/>
      <c r="F80" s="73"/>
      <c r="G80" s="77"/>
      <c r="H80" s="77"/>
    </row>
    <row r="81" spans="8:8" x14ac:dyDescent="0.25">
      <c r="H81" s="82"/>
    </row>
    <row r="82" spans="8:8" x14ac:dyDescent="0.25">
      <c r="H82" s="82"/>
    </row>
    <row r="83" spans="8:8" x14ac:dyDescent="0.25">
      <c r="H83" s="82"/>
    </row>
    <row r="84" spans="8:8" x14ac:dyDescent="0.25">
      <c r="H84" s="82"/>
    </row>
    <row r="85" spans="8:8" x14ac:dyDescent="0.25">
      <c r="H85" s="82"/>
    </row>
    <row r="86" spans="8:8" x14ac:dyDescent="0.25">
      <c r="H86" s="82"/>
    </row>
    <row r="87" spans="8:8" x14ac:dyDescent="0.25">
      <c r="H87" s="82"/>
    </row>
    <row r="88" spans="8:8" x14ac:dyDescent="0.25">
      <c r="H88" s="82"/>
    </row>
    <row r="89" spans="8:8" x14ac:dyDescent="0.25">
      <c r="H89" s="82"/>
    </row>
    <row r="90" spans="8:8" x14ac:dyDescent="0.25">
      <c r="H90" s="82"/>
    </row>
    <row r="91" spans="8:8" x14ac:dyDescent="0.25">
      <c r="H91" s="82"/>
    </row>
    <row r="92" spans="8:8" x14ac:dyDescent="0.25">
      <c r="H92" s="82"/>
    </row>
    <row r="93" spans="8:8" x14ac:dyDescent="0.25">
      <c r="H93" s="82"/>
    </row>
    <row r="94" spans="8:8" x14ac:dyDescent="0.25">
      <c r="H94" s="82"/>
    </row>
    <row r="95" spans="8:8" x14ac:dyDescent="0.25">
      <c r="H95" s="82"/>
    </row>
    <row r="96" spans="8:8" x14ac:dyDescent="0.25">
      <c r="H96" s="82"/>
    </row>
    <row r="97" spans="8:8" x14ac:dyDescent="0.25">
      <c r="H97" s="82"/>
    </row>
    <row r="98" spans="8:8" x14ac:dyDescent="0.25">
      <c r="H98" s="82"/>
    </row>
    <row r="99" spans="8:8" x14ac:dyDescent="0.25">
      <c r="H99" s="82"/>
    </row>
    <row r="100" spans="8:8" x14ac:dyDescent="0.25">
      <c r="H100" s="82"/>
    </row>
    <row r="101" spans="8:8" x14ac:dyDescent="0.25">
      <c r="H101" s="82"/>
    </row>
    <row r="102" spans="8:8" x14ac:dyDescent="0.25">
      <c r="H102" s="82"/>
    </row>
    <row r="103" spans="8:8" x14ac:dyDescent="0.25">
      <c r="H103" s="82"/>
    </row>
    <row r="104" spans="8:8" x14ac:dyDescent="0.25">
      <c r="H104" s="82"/>
    </row>
    <row r="105" spans="8:8" x14ac:dyDescent="0.25">
      <c r="H105" s="82"/>
    </row>
    <row r="106" spans="8:8" x14ac:dyDescent="0.25">
      <c r="H106" s="82"/>
    </row>
    <row r="107" spans="8:8" x14ac:dyDescent="0.25">
      <c r="H107" s="82"/>
    </row>
    <row r="108" spans="8:8" x14ac:dyDescent="0.25">
      <c r="H108" s="82"/>
    </row>
    <row r="109" spans="8:8" x14ac:dyDescent="0.25">
      <c r="H109" s="82"/>
    </row>
    <row r="110" spans="8:8" x14ac:dyDescent="0.25">
      <c r="H110" s="82"/>
    </row>
    <row r="111" spans="8:8" x14ac:dyDescent="0.25">
      <c r="H111" s="82"/>
    </row>
    <row r="112" spans="8:8" x14ac:dyDescent="0.25">
      <c r="H112" s="82"/>
    </row>
    <row r="113" spans="8:8" x14ac:dyDescent="0.25">
      <c r="H113" s="82"/>
    </row>
    <row r="114" spans="8:8" x14ac:dyDescent="0.25">
      <c r="H114" s="82"/>
    </row>
    <row r="115" spans="8:8" x14ac:dyDescent="0.25">
      <c r="H115" s="82"/>
    </row>
    <row r="116" spans="8:8" x14ac:dyDescent="0.25">
      <c r="H116" s="82"/>
    </row>
    <row r="117" spans="8:8" x14ac:dyDescent="0.25">
      <c r="H117" s="82"/>
    </row>
    <row r="118" spans="8:8" x14ac:dyDescent="0.25">
      <c r="H118" s="82"/>
    </row>
    <row r="119" spans="8:8" x14ac:dyDescent="0.25">
      <c r="H119" s="82"/>
    </row>
    <row r="120" spans="8:8" x14ac:dyDescent="0.25">
      <c r="H120" s="82"/>
    </row>
    <row r="121" spans="8:8" x14ac:dyDescent="0.25">
      <c r="H121" s="82"/>
    </row>
    <row r="122" spans="8:8" x14ac:dyDescent="0.25">
      <c r="H122" s="82"/>
    </row>
    <row r="123" spans="8:8" x14ac:dyDescent="0.25">
      <c r="H123" s="82"/>
    </row>
    <row r="124" spans="8:8" x14ac:dyDescent="0.25">
      <c r="H124" s="82"/>
    </row>
    <row r="125" spans="8:8" x14ac:dyDescent="0.25">
      <c r="H125" s="82"/>
    </row>
    <row r="126" spans="8:8" x14ac:dyDescent="0.25">
      <c r="H126" s="82"/>
    </row>
    <row r="127" spans="8:8" x14ac:dyDescent="0.25">
      <c r="H127" s="82"/>
    </row>
    <row r="128" spans="8:8" x14ac:dyDescent="0.25">
      <c r="H128" s="82"/>
    </row>
    <row r="129" spans="8:8" x14ac:dyDescent="0.25">
      <c r="H129" s="82"/>
    </row>
    <row r="130" spans="8:8" x14ac:dyDescent="0.25">
      <c r="H130" s="82"/>
    </row>
    <row r="131" spans="8:8" x14ac:dyDescent="0.25">
      <c r="H131" s="82"/>
    </row>
    <row r="132" spans="8:8" x14ac:dyDescent="0.25">
      <c r="H132" s="82"/>
    </row>
    <row r="133" spans="8:8" x14ac:dyDescent="0.25">
      <c r="H133" s="82"/>
    </row>
    <row r="134" spans="8:8" x14ac:dyDescent="0.25">
      <c r="H134" s="82"/>
    </row>
    <row r="135" spans="8:8" x14ac:dyDescent="0.25">
      <c r="H135" s="82"/>
    </row>
    <row r="136" spans="8:8" x14ac:dyDescent="0.25">
      <c r="H136" s="82"/>
    </row>
    <row r="137" spans="8:8" x14ac:dyDescent="0.25">
      <c r="H137" s="82"/>
    </row>
    <row r="138" spans="8:8" x14ac:dyDescent="0.25">
      <c r="H138" s="82"/>
    </row>
    <row r="139" spans="8:8" x14ac:dyDescent="0.25">
      <c r="H139" s="82"/>
    </row>
    <row r="140" spans="8:8" x14ac:dyDescent="0.25">
      <c r="H140" s="82"/>
    </row>
    <row r="141" spans="8:8" x14ac:dyDescent="0.25">
      <c r="H141" s="82"/>
    </row>
    <row r="142" spans="8:8" x14ac:dyDescent="0.25">
      <c r="H142" s="82"/>
    </row>
    <row r="143" spans="8:8" x14ac:dyDescent="0.25">
      <c r="H143" s="82"/>
    </row>
    <row r="144" spans="8:8" x14ac:dyDescent="0.25">
      <c r="H144" s="82"/>
    </row>
    <row r="145" spans="8:8" x14ac:dyDescent="0.25">
      <c r="H145" s="82"/>
    </row>
    <row r="146" spans="8:8" x14ac:dyDescent="0.25">
      <c r="H146" s="82"/>
    </row>
    <row r="147" spans="8:8" x14ac:dyDescent="0.25">
      <c r="H147" s="82"/>
    </row>
    <row r="148" spans="8:8" x14ac:dyDescent="0.25">
      <c r="H148" s="82"/>
    </row>
    <row r="149" spans="8:8" x14ac:dyDescent="0.25">
      <c r="H149" s="82"/>
    </row>
    <row r="150" spans="8:8" x14ac:dyDescent="0.25">
      <c r="H150" s="82"/>
    </row>
    <row r="151" spans="8:8" x14ac:dyDescent="0.25">
      <c r="H151" s="82"/>
    </row>
    <row r="152" spans="8:8" x14ac:dyDescent="0.25">
      <c r="H152" s="82"/>
    </row>
    <row r="153" spans="8:8" x14ac:dyDescent="0.25">
      <c r="H153" s="82"/>
    </row>
    <row r="154" spans="8:8" x14ac:dyDescent="0.25">
      <c r="H154" s="82"/>
    </row>
    <row r="155" spans="8:8" x14ac:dyDescent="0.25">
      <c r="H155" s="82"/>
    </row>
    <row r="156" spans="8:8" x14ac:dyDescent="0.25">
      <c r="H156" s="82"/>
    </row>
    <row r="157" spans="8:8" x14ac:dyDescent="0.25">
      <c r="H157" s="82"/>
    </row>
    <row r="158" spans="8:8" x14ac:dyDescent="0.25">
      <c r="H158" s="82"/>
    </row>
    <row r="159" spans="8:8" x14ac:dyDescent="0.25">
      <c r="H159" s="82"/>
    </row>
    <row r="160" spans="8:8" x14ac:dyDescent="0.25">
      <c r="H160" s="82"/>
    </row>
    <row r="161" spans="8:8" x14ac:dyDescent="0.25">
      <c r="H161" s="82"/>
    </row>
    <row r="162" spans="8:8" x14ac:dyDescent="0.25">
      <c r="H162" s="82"/>
    </row>
    <row r="163" spans="8:8" x14ac:dyDescent="0.25">
      <c r="H163" s="82"/>
    </row>
    <row r="164" spans="8:8" x14ac:dyDescent="0.25">
      <c r="H164" s="82"/>
    </row>
    <row r="165" spans="8:8" x14ac:dyDescent="0.25">
      <c r="H165" s="82"/>
    </row>
    <row r="166" spans="8:8" x14ac:dyDescent="0.25">
      <c r="H166" s="82"/>
    </row>
    <row r="167" spans="8:8" x14ac:dyDescent="0.25">
      <c r="H167" s="82"/>
    </row>
    <row r="168" spans="8:8" x14ac:dyDescent="0.25">
      <c r="H168" s="82"/>
    </row>
    <row r="169" spans="8:8" x14ac:dyDescent="0.25">
      <c r="H169" s="82"/>
    </row>
    <row r="170" spans="8:8" x14ac:dyDescent="0.25">
      <c r="H170" s="82"/>
    </row>
    <row r="171" spans="8:8" x14ac:dyDescent="0.25">
      <c r="H171" s="82"/>
    </row>
    <row r="172" spans="8:8" x14ac:dyDescent="0.25">
      <c r="H172" s="82"/>
    </row>
    <row r="173" spans="8:8" x14ac:dyDescent="0.25">
      <c r="H173" s="82"/>
    </row>
    <row r="174" spans="8:8" x14ac:dyDescent="0.25">
      <c r="H174" s="82"/>
    </row>
    <row r="175" spans="8:8" x14ac:dyDescent="0.25">
      <c r="H175" s="82"/>
    </row>
    <row r="176" spans="8:8" x14ac:dyDescent="0.25">
      <c r="H176" s="82"/>
    </row>
  </sheetData>
  <autoFilter ref="A13:H67" xr:uid="{48C80D9C-2D14-43F1-BF1B-47107A3F6994}"/>
  <mergeCells count="10">
    <mergeCell ref="A71:C71"/>
    <mergeCell ref="F71:H71"/>
    <mergeCell ref="D73:E73"/>
    <mergeCell ref="D74:E74"/>
    <mergeCell ref="A1:H2"/>
    <mergeCell ref="A10:H10"/>
    <mergeCell ref="A11:H11"/>
    <mergeCell ref="A12:H12"/>
    <mergeCell ref="A67:F67"/>
    <mergeCell ref="A70:C70"/>
  </mergeCells>
  <pageMargins left="0.11811023622047245" right="0.11811023622047245" top="0.15748031496062992" bottom="0.15748031496062992" header="0.31496062992125984" footer="0.31496062992125984"/>
  <pageSetup scale="8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DESEMBOLSO OCTUBRE</vt:lpstr>
      <vt:lpstr>REPORTE SUPLIDORES OCTUBRE</vt:lpstr>
      <vt:lpstr>'DESEMBOLSO OCTUBRE'!Área_de_impresión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Emiliana Ramírez Sánchez</cp:lastModifiedBy>
  <cp:lastPrinted>2024-11-11T18:33:53Z</cp:lastPrinted>
  <dcterms:created xsi:type="dcterms:W3CDTF">2024-11-05T18:56:20Z</dcterms:created>
  <dcterms:modified xsi:type="dcterms:W3CDTF">2024-11-12T15:22:04Z</dcterms:modified>
</cp:coreProperties>
</file>