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B161CCDE-D684-4ACE-A385-C202296CEC23}" xr6:coauthVersionLast="47" xr6:coauthVersionMax="47" xr10:uidLastSave="{00000000-0000-0000-0000-000000000000}"/>
  <bookViews>
    <workbookView xWindow="-120" yWindow="-120" windowWidth="29040" windowHeight="15720" activeTab="2" xr2:uid="{148C3CEA-6F60-410F-89A1-BE2D4D865B3F}"/>
  </bookViews>
  <sheets>
    <sheet name="CTA 962" sheetId="4" r:id="rId1"/>
    <sheet name="CTA 344" sheetId="3" r:id="rId2"/>
    <sheet name="CTA 336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G18" i="4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F29" i="3"/>
  <c r="G29" i="3" s="1"/>
  <c r="E29" i="3"/>
  <c r="G22" i="3"/>
  <c r="G23" i="3" s="1"/>
  <c r="G24" i="3" s="1"/>
  <c r="G25" i="3" s="1"/>
  <c r="G26" i="3" s="1"/>
  <c r="G27" i="3" s="1"/>
  <c r="F34" i="2"/>
  <c r="E34" i="2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8" i="4" l="1"/>
  <c r="G39" i="4" s="1"/>
  <c r="G40" i="4" s="1"/>
  <c r="G41" i="4" s="1"/>
  <c r="G36" i="4"/>
  <c r="G37" i="4" s="1"/>
</calcChain>
</file>

<file path=xl/sharedStrings.xml><?xml version="1.0" encoding="utf-8"?>
<sst xmlns="http://schemas.openxmlformats.org/spreadsheetml/2006/main" count="196" uniqueCount="119">
  <si>
    <t>VALORES EN RD$</t>
  </si>
  <si>
    <t>CUENTA BANCARIA  NO.010-252133-6</t>
  </si>
  <si>
    <t>RELACIÓN DE INGRESOS DEL MES-ABRIL 2025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</si>
  <si>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</si>
  <si>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</si>
  <si>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</si>
  <si>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</si>
  <si>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</si>
  <si>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</si>
  <si>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</si>
  <si>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INICIAL AL 31 MARZO 2025</t>
  </si>
  <si>
    <t>DP-R-7845</t>
  </si>
  <si>
    <t>LUIS JOSE GERMAN GALLERT</t>
  </si>
  <si>
    <t>ABONO POR ARRENDAMIENTO DE LA SALA AVILE BLONDA PARA REALIZAR 6 FUNIONES DEL MES DE FEBRERO 2025 DE LA OBRA DE TEATRO "CADA OVEJA CON SU PAREJA.</t>
  </si>
  <si>
    <t xml:space="preserve">FUNDACION TEATRO CUCARA MACARA INC </t>
  </si>
  <si>
    <t>SALDO ARRENDAMIENTO DE LA SALA LA DRAMATICA PARA REALIZAR (8) FUNCIONES PARA EVENTO "7MA FERIA INTERNACIONAL DE TITERES Y OBJETOS (FITO -RD)  DURANTE EL MES DE ABRIL</t>
  </si>
  <si>
    <t>LIB-719-1</t>
  </si>
  <si>
    <t>DIRECCION GENERAL DE BELLAS ARTES.</t>
  </si>
  <si>
    <t>VIATICOS A LOS COLABORADORES QUE VIAJARON A LA CIUDAD DE BOSTON MA USA COMO INVITADO A BERKLLER COLLEGE OF MUSIC DEL 6 AL 12 DE ABRIL-2025</t>
  </si>
  <si>
    <t>LIB-716-1</t>
  </si>
  <si>
    <t>DIRECCION GENERAL DE IMPUESTOS INTERNOS</t>
  </si>
  <si>
    <t>ITBIS MES DE FEBRERO-2025</t>
  </si>
  <si>
    <t>LIB-728--1</t>
  </si>
  <si>
    <t>OFICINA DE  COORDINACION PRESIDENCIAL</t>
  </si>
  <si>
    <t>GASTOS DE BOLETOS AEREOS DE LOS SEÑORES PAOLA GONZALEZ,FRANCISCO VARGAS Y MARIANELA SANLLENT</t>
  </si>
  <si>
    <t>LIB-732--1</t>
  </si>
  <si>
    <t>DIRECCIO GENERAL DE BELLAS ARTES.</t>
  </si>
  <si>
    <t>VIATICOS A LOS COLABORADORES QUIENES VIAJARON A LA ESCUELA DE BELLAS ARTES DE LA VEGA A ENTREGAR INSTRUMENTOS EL 26 DE MARZO-2025.</t>
  </si>
  <si>
    <t>DP-RE-7847</t>
  </si>
  <si>
    <t>INGRESOS NO IDENTIFICADOS</t>
  </si>
  <si>
    <t>TRANSFERENCIA A LA CTA DE TESORERIA</t>
  </si>
  <si>
    <t>LIB-736-1</t>
  </si>
  <si>
    <t>VIATICOS A LOS COLABORADORES QUIENES  VIAJARON A LA ESCUELA DE BELLAS ARTES DE SAN JOSE DE OCOA A ENTREGAR MOBILIARIO EL DIA 27 MAARZO-2025</t>
  </si>
  <si>
    <t>LIB-785-1</t>
  </si>
  <si>
    <t>DIRECCION GENERAL DE BELLAS ARTE</t>
  </si>
  <si>
    <t>GASTOS DE TRANSPORTE POR USO DE MOTOR DE LOS MENSAJEROS ETERNOS DE ESTA DIRECCION GENERAL  DE BELLAS ARTES ABRIL-2025</t>
  </si>
  <si>
    <t>LIB-804-1</t>
  </si>
  <si>
    <t>VIATICOS A LOS COLABORADORES QUIENES VIAJARAN A RIO SAN JUAN A LA ACADEMIA ANI ART ACOMPAÑAR AL MINISTRO DE CULTURA EL 6 ABRIL 2025</t>
  </si>
  <si>
    <t>LIB-806-1</t>
  </si>
  <si>
    <t>VIATICOS POR VIAJAR A LA ESCUELA DE BELLAS ARTES DE BONAO A TRANSLADAR LOS ESTUDIANTE AL 1X FESTIVAL NACIONAL DEL CONJUNTOS MUSICALES EL DIA 4 ABRIL-2025</t>
  </si>
  <si>
    <t>LIB-723--1</t>
  </si>
  <si>
    <t>PROVEEDORES DEL CARIBE(PROVECOR)</t>
  </si>
  <si>
    <t>CONTRATACION DE SERVICIOS DE TAPIZADOS DE VARIOS MUEBLES PARA EL PALACIOS DE BELLA  ARTES.</t>
  </si>
  <si>
    <t>R-7848</t>
  </si>
  <si>
    <t>CARMEN NATACHA SOTO ZULEMA</t>
  </si>
  <si>
    <t>SALDO ARRENDAMIENTO DE LA SALA MANUEL RUEDA PARA REALIZAR  UNA FUNCION  PARA EVENTO "GRADUACION COLEGIO LOS PININOS EL 17 JUNIO-25</t>
  </si>
  <si>
    <t>R-7849</t>
  </si>
  <si>
    <t>ROSA BENAROINA FELIZ MADERA DE ALVAREZ</t>
  </si>
  <si>
    <t>PAGO INICIAL POR ARRENDAMIENTO DE LA SALA MAXIMO AVILES BLONDA PARA REALIZAR (1) FUNCION PARA  LA REALIZACION DEL EVENTO "PREMIO INSTITUCIONAL AL MERITO JOSE FRANCISCO PEÑA GOMEZ.</t>
  </si>
  <si>
    <t>R-7850</t>
  </si>
  <si>
    <t>ROBERTO ALCANTARA ALCANTARA</t>
  </si>
  <si>
    <t>ARRENDAMIENTO DE LA SALA LA DRAMATICA PARA RELIZAR (1) FUNCION DEL EVENTO  "RECITAL DE PIANO EL DIA 23 DE ABRIL 2025.</t>
  </si>
  <si>
    <t>R-7851</t>
  </si>
  <si>
    <t>ERNESTO DE LEON SANCHEZ</t>
  </si>
  <si>
    <t>ARRENDAMIENTO DE LA SALA LA DRAMATICA PARA REALIZAR UNA (1) FUNCION DEL EVENTO "GALA FINAL CONCIERTO MASTER REP.DOMINICANA.</t>
  </si>
  <si>
    <t>R-7852</t>
  </si>
  <si>
    <t>INGRESOS NO IDENTIFICADO</t>
  </si>
  <si>
    <t>BALANCE AL 30 ABRIL-2025</t>
  </si>
  <si>
    <t>Licda. Miledy de los Santos</t>
  </si>
  <si>
    <t>Licda. Austria Taveras Castillo</t>
  </si>
  <si>
    <t xml:space="preserve">Contadora                                                                                             </t>
  </si>
  <si>
    <t>Encargada Departameto Contabilidad</t>
  </si>
  <si>
    <t>Licda. Sandra Y. Ramirez Cubilete</t>
  </si>
  <si>
    <t>Directora  Administrativa y Fianciera</t>
  </si>
  <si>
    <t>CUENTA BANCARIA  NO.010-2521344</t>
  </si>
  <si>
    <t>RELACIÓN DE EGRESOS DEL MES-ABRIL- 2025</t>
  </si>
  <si>
    <t>BALANCE AL 31 DE MARZO-2025</t>
  </si>
  <si>
    <t>CK-3105</t>
  </si>
  <si>
    <t>NULO</t>
  </si>
  <si>
    <t>MALA IMPRESIÓN</t>
  </si>
  <si>
    <t>CK-3106</t>
  </si>
  <si>
    <t>YULIVIER LA HOZ  JIMENEZ</t>
  </si>
  <si>
    <t>REPOSICION FONDO DE CAJA CHICA DE LA DIRECCION ADMINISTRATIVA Y FINANCIERA DEL REIBO NO.475 AL 500</t>
  </si>
  <si>
    <t>TRANS/</t>
  </si>
  <si>
    <t>PAGO ITBIS MES DE MARZO-2025</t>
  </si>
  <si>
    <t>CK-3107</t>
  </si>
  <si>
    <t>E/D</t>
  </si>
  <si>
    <t>BANCO DE RESERVAS</t>
  </si>
  <si>
    <t>MANEJO DE CUENTA</t>
  </si>
  <si>
    <t>OTRA COMISIONES</t>
  </si>
  <si>
    <t>COBRO 0.15% DGII</t>
  </si>
  <si>
    <t>BALANCE AL 30 DE ABRIL-2025</t>
  </si>
  <si>
    <t>Licda Miledy de los Santos</t>
  </si>
  <si>
    <t>Licda, Austria Tavera Castillo</t>
  </si>
  <si>
    <t>Licda, Sandra Ramirez  Cubilete</t>
  </si>
  <si>
    <t>Contadora</t>
  </si>
  <si>
    <t>Encda Departamento de Contabilidad</t>
  </si>
  <si>
    <t>Directora Administrativa y financiera</t>
  </si>
  <si>
    <t>CUENTA BANCARIA  NO.9607310962</t>
  </si>
  <si>
    <t>BALANCE AL 31 DE  MARZO 2025</t>
  </si>
  <si>
    <t>DP-S/B</t>
  </si>
  <si>
    <t>DGBA</t>
  </si>
  <si>
    <t>CIERRE DE CAJA CHICA ESCUELA AZUA  (YOMAIRA VARGAS PUJOLS)</t>
  </si>
  <si>
    <t>CIERRE DE CAJA CHICA ESCUELA DELA VEGA (JUANA MAYI HOLGUIN)</t>
  </si>
  <si>
    <t>CIERRE DE CAJA CHICA DE ESCUELA DE MOCA (GERAL VASQUEZ PAULINO)</t>
  </si>
  <si>
    <t>CIERRE DE CAJA CHICA DE ESCUELA DE ARTES VISUALES  (JULIA MABEL RAMOS MENDEZ)</t>
  </si>
  <si>
    <t>CIERRE DE CAJA CHICA DE ESCUELA DE DANZA  (CRISORIA DIAZ SANTANA)</t>
  </si>
  <si>
    <t>CIERRE DE CAJA CHICA DE ESCUELA DE SANTO DOMINGO  (JOJUAIRA  NAIROBI RODRIGUEZ)</t>
  </si>
  <si>
    <t>CIERRE DE CAJA CHICA DE LA ESCUELA DE SAN CRISTOBAL (ROSA M. NINA DE NINA)</t>
  </si>
  <si>
    <t>CIERRE DE CAJA CHICA DE LA ESCUELA DE SAN  JUAN DE LA MAGUANA ( JOEL CAMILO  C)</t>
  </si>
  <si>
    <t>CIERRE DE CAJA CHICA DE LA ESCUELA DE SANTIAGO ( LOURDES DIAZ  FRIAS)</t>
  </si>
  <si>
    <t>CIERRE DE CAJA CHICA DE LA ESCUELA DE SAN JUAN  COMPLETIVO.</t>
  </si>
  <si>
    <t>CK-56</t>
  </si>
  <si>
    <t>CK-57</t>
  </si>
  <si>
    <t>CK-58</t>
  </si>
  <si>
    <t>TRANS/BAN R-</t>
  </si>
  <si>
    <t xml:space="preserve"> BANCO RESERVAS
</t>
  </si>
  <si>
    <t xml:space="preserve">TRANSFERENCIA BANCO RESERAS
</t>
  </si>
  <si>
    <t>CK-59</t>
  </si>
  <si>
    <t>CK-60</t>
  </si>
  <si>
    <t>CK-61</t>
  </si>
  <si>
    <t xml:space="preserve">KIMBERLEY ELIZABET FERNANDEZ
</t>
  </si>
  <si>
    <t xml:space="preserve">REPOSICION FONDO DE CAJA CHICA DE LA DIRECCION DE ESP Y FORMACION ARTISTICA DEL REC.353 AL 377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</si>
  <si>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CK-62</t>
  </si>
  <si>
    <t>CK-63</t>
  </si>
  <si>
    <t>CK-64</t>
  </si>
  <si>
    <t>YULIVIER  LA HOZ JIMENEZ</t>
  </si>
  <si>
    <t xml:space="preserve"> REPOSICION FONDO DE CAJA CHICA DE LA ADMINISTRACION FINANCIERA Y ADMINISTRATIVA  DEL REC.501  AL 522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</si>
  <si>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AL 30 ABRIL DE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</si>
</sst>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readingOrder="1"/>
    </xf>
    <xf numFmtId="0" fontId="4" fillId="0" borderId="0" xfId="1"/>
    <xf numFmtId="0" fontId="6" fillId="0" borderId="0" xfId="1" applyFont="1" applyAlignment="1">
      <alignment horizontal="center" vertical="center"/>
    </xf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left" wrapText="1" readingOrder="1"/>
    </xf>
    <xf numFmtId="0" fontId="7" fillId="3" borderId="5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14" fontId="4" fillId="4" borderId="2" xfId="1" applyNumberFormat="1" applyFill="1" applyBorder="1"/>
    <xf numFmtId="0" fontId="8" fillId="4" borderId="2" xfId="1" applyFont="1" applyFill="1" applyBorder="1" applyAlignment="1">
      <alignment readingOrder="1"/>
    </xf>
    <xf numFmtId="0" fontId="6" fillId="4" borderId="3" xfId="1" applyFont="1" applyFill="1" applyBorder="1" applyAlignment="1">
      <alignment wrapText="1"/>
    </xf>
    <xf numFmtId="0" fontId="9" fillId="4" borderId="2" xfId="1" applyFont="1" applyFill="1" applyBorder="1" applyAlignment="1">
      <alignment vertical="center" wrapText="1"/>
    </xf>
    <xf numFmtId="43" fontId="5" fillId="0" borderId="2" xfId="2" applyFont="1" applyFill="1" applyBorder="1" applyAlignment="1"/>
    <xf numFmtId="43" fontId="5" fillId="0" borderId="2" xfId="2" applyFont="1" applyBorder="1"/>
    <xf numFmtId="4" fontId="6" fillId="0" borderId="2" xfId="1" applyNumberFormat="1" applyFont="1" applyBorder="1"/>
    <xf numFmtId="0" fontId="5" fillId="4" borderId="3" xfId="1" applyFont="1" applyFill="1" applyBorder="1" applyAlignment="1">
      <alignment wrapText="1"/>
    </xf>
    <xf numFmtId="0" fontId="10" fillId="4" borderId="2" xfId="1" applyFont="1" applyFill="1" applyBorder="1" applyAlignment="1">
      <alignment vertical="center" wrapText="1"/>
    </xf>
    <xf numFmtId="43" fontId="4" fillId="0" borderId="2" xfId="2" applyFont="1" applyBorder="1"/>
    <xf numFmtId="0" fontId="4" fillId="0" borderId="2" xfId="1" applyBorder="1"/>
    <xf numFmtId="4" fontId="4" fillId="0" borderId="0" xfId="1" applyNumberFormat="1"/>
    <xf numFmtId="14" fontId="4" fillId="0" borderId="2" xfId="1" applyNumberFormat="1" applyBorder="1"/>
    <xf numFmtId="0" fontId="4" fillId="0" borderId="2" xfId="1" applyBorder="1" applyAlignment="1">
      <alignment wrapText="1"/>
    </xf>
    <xf numFmtId="0" fontId="4" fillId="0" borderId="7" xfId="1" applyBorder="1"/>
    <xf numFmtId="0" fontId="3" fillId="5" borderId="8" xfId="1" applyFont="1" applyFill="1" applyBorder="1" applyAlignment="1">
      <alignment horizontal="center"/>
    </xf>
    <xf numFmtId="43" fontId="2" fillId="2" borderId="7" xfId="1" applyNumberFormat="1" applyFont="1" applyFill="1" applyBorder="1"/>
    <xf numFmtId="4" fontId="6" fillId="2" borderId="2" xfId="1" applyNumberFormat="1" applyFont="1" applyFill="1" applyBorder="1"/>
    <xf numFmtId="0" fontId="3" fillId="0" borderId="0" xfId="1" applyFont="1"/>
    <xf numFmtId="0" fontId="11" fillId="4" borderId="2" xfId="1" applyFont="1" applyFill="1" applyBorder="1" applyAlignment="1">
      <alignment readingOrder="1"/>
    </xf>
    <xf numFmtId="0" fontId="12" fillId="4" borderId="3" xfId="1" applyFont="1" applyFill="1" applyBorder="1" applyAlignment="1">
      <alignment wrapText="1"/>
    </xf>
    <xf numFmtId="43" fontId="1" fillId="0" borderId="2" xfId="2" applyFont="1" applyBorder="1"/>
    <xf numFmtId="4" fontId="2" fillId="0" borderId="2" xfId="1" applyNumberFormat="1" applyFont="1" applyBorder="1"/>
    <xf numFmtId="0" fontId="13" fillId="4" borderId="0" xfId="1" applyFont="1" applyFill="1" applyAlignment="1">
      <alignment horizontal="left"/>
    </xf>
    <xf numFmtId="0" fontId="14" fillId="4" borderId="3" xfId="1" applyFont="1" applyFill="1" applyBorder="1" applyAlignment="1">
      <alignment wrapText="1"/>
    </xf>
    <xf numFmtId="0" fontId="15" fillId="4" borderId="2" xfId="1" applyFont="1" applyFill="1" applyBorder="1" applyAlignment="1">
      <alignment vertical="center" wrapText="1"/>
    </xf>
    <xf numFmtId="43" fontId="0" fillId="0" borderId="2" xfId="2" applyFont="1" applyBorder="1"/>
    <xf numFmtId="0" fontId="6" fillId="0" borderId="2" xfId="1" applyFont="1" applyBorder="1"/>
    <xf numFmtId="0" fontId="11" fillId="4" borderId="2" xfId="1" applyFont="1" applyFill="1" applyBorder="1" applyAlignment="1">
      <alignment horizontal="left" readingOrder="1"/>
    </xf>
    <xf numFmtId="43" fontId="0" fillId="0" borderId="7" xfId="2" applyFont="1" applyBorder="1"/>
    <xf numFmtId="4" fontId="4" fillId="0" borderId="2" xfId="1" applyNumberFormat="1" applyBorder="1"/>
    <xf numFmtId="43" fontId="2" fillId="5" borderId="2" xfId="1" applyNumberFormat="1" applyFont="1" applyFill="1" applyBorder="1"/>
    <xf numFmtId="4" fontId="16" fillId="5" borderId="2" xfId="1" applyNumberFormat="1" applyFont="1" applyFill="1" applyBorder="1"/>
    <xf numFmtId="0" fontId="17" fillId="0" borderId="0" xfId="1" applyFont="1"/>
    <xf numFmtId="0" fontId="4" fillId="0" borderId="0" xfId="1" applyAlignment="1">
      <alignment horizontal="left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3" borderId="2" xfId="1" applyFont="1" applyFill="1" applyBorder="1" applyAlignment="1">
      <alignment horizontal="left" wrapText="1" readingOrder="1"/>
    </xf>
    <xf numFmtId="0" fontId="7" fillId="3" borderId="2" xfId="1" applyFont="1" applyFill="1" applyBorder="1" applyAlignment="1">
      <alignment horizontal="left"/>
    </xf>
    <xf numFmtId="14" fontId="4" fillId="4" borderId="2" xfId="1" applyNumberFormat="1" applyFill="1" applyBorder="1" applyAlignment="1">
      <alignment vertical="center"/>
    </xf>
    <xf numFmtId="0" fontId="11" fillId="4" borderId="2" xfId="1" applyFont="1" applyFill="1" applyBorder="1" applyAlignment="1">
      <alignment vertical="center" readingOrder="1"/>
    </xf>
    <xf numFmtId="0" fontId="12" fillId="4" borderId="2" xfId="1" applyFont="1" applyFill="1" applyBorder="1" applyAlignment="1">
      <alignment horizontal="left" vertical="center" wrapText="1"/>
    </xf>
    <xf numFmtId="0" fontId="18" fillId="4" borderId="2" xfId="1" applyFont="1" applyFill="1" applyBorder="1" applyAlignment="1">
      <alignment horizontal="left" vertical="center" wrapText="1"/>
    </xf>
    <xf numFmtId="43" fontId="5" fillId="0" borderId="2" xfId="2" applyFont="1" applyFill="1" applyBorder="1" applyAlignment="1">
      <alignment vertical="center"/>
    </xf>
    <xf numFmtId="43" fontId="1" fillId="0" borderId="2" xfId="2" applyFont="1" applyBorder="1" applyAlignment="1">
      <alignment vertical="center"/>
    </xf>
    <xf numFmtId="4" fontId="4" fillId="0" borderId="2" xfId="1" applyNumberFormat="1" applyBorder="1" applyAlignment="1">
      <alignment vertical="center"/>
    </xf>
    <xf numFmtId="14" fontId="19" fillId="4" borderId="2" xfId="1" applyNumberFormat="1" applyFont="1" applyFill="1" applyBorder="1" applyAlignment="1">
      <alignment vertical="center"/>
    </xf>
    <xf numFmtId="0" fontId="20" fillId="4" borderId="2" xfId="1" applyFont="1" applyFill="1" applyBorder="1" applyAlignment="1">
      <alignment vertical="center" readingOrder="1"/>
    </xf>
    <xf numFmtId="0" fontId="21" fillId="4" borderId="2" xfId="1" applyFont="1" applyFill="1" applyBorder="1" applyAlignment="1">
      <alignment horizontal="left" vertical="center" wrapText="1"/>
    </xf>
    <xf numFmtId="0" fontId="22" fillId="4" borderId="2" xfId="1" applyFont="1" applyFill="1" applyBorder="1" applyAlignment="1">
      <alignment horizontal="left" vertical="center" wrapText="1"/>
    </xf>
    <xf numFmtId="43" fontId="19" fillId="0" borderId="2" xfId="2" applyFont="1" applyBorder="1" applyAlignment="1">
      <alignment vertical="center"/>
    </xf>
    <xf numFmtId="4" fontId="19" fillId="0" borderId="2" xfId="1" applyNumberFormat="1" applyFont="1" applyBorder="1" applyAlignment="1">
      <alignment vertical="center"/>
    </xf>
    <xf numFmtId="0" fontId="19" fillId="0" borderId="2" xfId="1" applyFont="1" applyBorder="1" applyAlignment="1">
      <alignment vertical="center"/>
    </xf>
    <xf numFmtId="0" fontId="19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vertical="center"/>
    </xf>
    <xf numFmtId="14" fontId="19" fillId="0" borderId="2" xfId="1" applyNumberFormat="1" applyFont="1" applyBorder="1" applyAlignment="1">
      <alignment vertical="center"/>
    </xf>
    <xf numFmtId="0" fontId="19" fillId="0" borderId="2" xfId="1" applyFont="1" applyBorder="1" applyAlignment="1">
      <alignment horizontal="left" vertical="center"/>
    </xf>
    <xf numFmtId="0" fontId="19" fillId="0" borderId="2" xfId="1" applyFont="1" applyBorder="1" applyAlignment="1">
      <alignment vertical="center" wrapText="1"/>
    </xf>
    <xf numFmtId="0" fontId="4" fillId="0" borderId="2" xfId="1" applyBorder="1" applyAlignment="1">
      <alignment horizontal="left"/>
    </xf>
    <xf numFmtId="0" fontId="3" fillId="5" borderId="2" xfId="1" applyFont="1" applyFill="1" applyBorder="1" applyAlignment="1">
      <alignment horizontal="center"/>
    </xf>
    <xf numFmtId="43" fontId="4" fillId="5" borderId="2" xfId="1" applyNumberFormat="1" applyFill="1" applyBorder="1"/>
    <xf numFmtId="4" fontId="4" fillId="5" borderId="2" xfId="1" applyNumberForma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3">
    <cellStyle name="Millares 2" xfId="2" xr:uid="{25ECECB3-06B3-446A-AB9B-C766A35E6537}"/>
    <cellStyle name="Normal" xfId="0" builtinId="0"/>
    <cellStyle name="Normal 2" xfId="1" xr:uid="{AA39E8FC-64A0-44FB-9C7A-5046B8777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0</xdr:rowOff>
    </xdr:from>
    <xdr:to>
      <xdr:col>4</xdr:col>
      <xdr:colOff>800100</xdr:colOff>
      <xdr:row>9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462BA89-861B-4CAB-93C7-664FB099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1752600" y="0"/>
          <a:ext cx="62007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4</xdr:col>
      <xdr:colOff>866775</xdr:colOff>
      <xdr:row>14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4A50686-FCC6-41A6-8124-57F50C23A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200275" y="0"/>
          <a:ext cx="570547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0</xdr:rowOff>
    </xdr:from>
    <xdr:to>
      <xdr:col>4</xdr:col>
      <xdr:colOff>209550</xdr:colOff>
      <xdr:row>10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FA4140-4A6C-46F9-985B-D15A2993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3200400" y="0"/>
          <a:ext cx="53244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9217-6A4B-459E-A311-FE4C396D1B52}">
  <dimension ref="A6:G50"/>
  <sheetViews>
    <sheetView topLeftCell="A34" workbookViewId="0">
      <selection activeCell="G5" sqref="G5"/>
    </sheetView>
  </sheetViews>
  <sheetFormatPr baseColWidth="10" defaultRowHeight="12.75" x14ac:dyDescent="0.2"/>
  <cols>
    <col min="1" max="2" width="11.42578125" style="3"/>
    <col min="3" max="3" width="24.28515625" style="44" customWidth="1"/>
    <col min="4" max="4" width="60.140625" style="3" customWidth="1"/>
    <col min="5" max="5" width="15.5703125" style="3" customWidth="1"/>
    <col min="6" max="6" width="11.42578125" style="3"/>
    <col min="7" max="7" width="14.5703125" style="3" customWidth="1"/>
    <col min="8" max="258" width="11.42578125" style="3"/>
    <col min="259" max="259" width="24.28515625" style="3" customWidth="1"/>
    <col min="260" max="260" width="60.140625" style="3" customWidth="1"/>
    <col min="261" max="261" width="15.5703125" style="3" customWidth="1"/>
    <col min="262" max="262" width="11.42578125" style="3"/>
    <col min="263" max="263" width="14.5703125" style="3" customWidth="1"/>
    <col min="264" max="514" width="11.42578125" style="3"/>
    <col min="515" max="515" width="24.28515625" style="3" customWidth="1"/>
    <col min="516" max="516" width="60.140625" style="3" customWidth="1"/>
    <col min="517" max="517" width="15.5703125" style="3" customWidth="1"/>
    <col min="518" max="518" width="11.42578125" style="3"/>
    <col min="519" max="519" width="14.5703125" style="3" customWidth="1"/>
    <col min="520" max="770" width="11.42578125" style="3"/>
    <col min="771" max="771" width="24.28515625" style="3" customWidth="1"/>
    <col min="772" max="772" width="60.140625" style="3" customWidth="1"/>
    <col min="773" max="773" width="15.5703125" style="3" customWidth="1"/>
    <col min="774" max="774" width="11.42578125" style="3"/>
    <col min="775" max="775" width="14.5703125" style="3" customWidth="1"/>
    <col min="776" max="1026" width="11.42578125" style="3"/>
    <col min="1027" max="1027" width="24.28515625" style="3" customWidth="1"/>
    <col min="1028" max="1028" width="60.140625" style="3" customWidth="1"/>
    <col min="1029" max="1029" width="15.5703125" style="3" customWidth="1"/>
    <col min="1030" max="1030" width="11.42578125" style="3"/>
    <col min="1031" max="1031" width="14.5703125" style="3" customWidth="1"/>
    <col min="1032" max="1282" width="11.42578125" style="3"/>
    <col min="1283" max="1283" width="24.28515625" style="3" customWidth="1"/>
    <col min="1284" max="1284" width="60.140625" style="3" customWidth="1"/>
    <col min="1285" max="1285" width="15.5703125" style="3" customWidth="1"/>
    <col min="1286" max="1286" width="11.42578125" style="3"/>
    <col min="1287" max="1287" width="14.5703125" style="3" customWidth="1"/>
    <col min="1288" max="1538" width="11.42578125" style="3"/>
    <col min="1539" max="1539" width="24.28515625" style="3" customWidth="1"/>
    <col min="1540" max="1540" width="60.140625" style="3" customWidth="1"/>
    <col min="1541" max="1541" width="15.5703125" style="3" customWidth="1"/>
    <col min="1542" max="1542" width="11.42578125" style="3"/>
    <col min="1543" max="1543" width="14.5703125" style="3" customWidth="1"/>
    <col min="1544" max="1794" width="11.42578125" style="3"/>
    <col min="1795" max="1795" width="24.28515625" style="3" customWidth="1"/>
    <col min="1796" max="1796" width="60.140625" style="3" customWidth="1"/>
    <col min="1797" max="1797" width="15.5703125" style="3" customWidth="1"/>
    <col min="1798" max="1798" width="11.42578125" style="3"/>
    <col min="1799" max="1799" width="14.5703125" style="3" customWidth="1"/>
    <col min="1800" max="2050" width="11.42578125" style="3"/>
    <col min="2051" max="2051" width="24.28515625" style="3" customWidth="1"/>
    <col min="2052" max="2052" width="60.140625" style="3" customWidth="1"/>
    <col min="2053" max="2053" width="15.5703125" style="3" customWidth="1"/>
    <col min="2054" max="2054" width="11.42578125" style="3"/>
    <col min="2055" max="2055" width="14.5703125" style="3" customWidth="1"/>
    <col min="2056" max="2306" width="11.42578125" style="3"/>
    <col min="2307" max="2307" width="24.28515625" style="3" customWidth="1"/>
    <col min="2308" max="2308" width="60.140625" style="3" customWidth="1"/>
    <col min="2309" max="2309" width="15.5703125" style="3" customWidth="1"/>
    <col min="2310" max="2310" width="11.42578125" style="3"/>
    <col min="2311" max="2311" width="14.5703125" style="3" customWidth="1"/>
    <col min="2312" max="2562" width="11.42578125" style="3"/>
    <col min="2563" max="2563" width="24.28515625" style="3" customWidth="1"/>
    <col min="2564" max="2564" width="60.140625" style="3" customWidth="1"/>
    <col min="2565" max="2565" width="15.5703125" style="3" customWidth="1"/>
    <col min="2566" max="2566" width="11.42578125" style="3"/>
    <col min="2567" max="2567" width="14.5703125" style="3" customWidth="1"/>
    <col min="2568" max="2818" width="11.42578125" style="3"/>
    <col min="2819" max="2819" width="24.28515625" style="3" customWidth="1"/>
    <col min="2820" max="2820" width="60.140625" style="3" customWidth="1"/>
    <col min="2821" max="2821" width="15.5703125" style="3" customWidth="1"/>
    <col min="2822" max="2822" width="11.42578125" style="3"/>
    <col min="2823" max="2823" width="14.5703125" style="3" customWidth="1"/>
    <col min="2824" max="3074" width="11.42578125" style="3"/>
    <col min="3075" max="3075" width="24.28515625" style="3" customWidth="1"/>
    <col min="3076" max="3076" width="60.140625" style="3" customWidth="1"/>
    <col min="3077" max="3077" width="15.5703125" style="3" customWidth="1"/>
    <col min="3078" max="3078" width="11.42578125" style="3"/>
    <col min="3079" max="3079" width="14.5703125" style="3" customWidth="1"/>
    <col min="3080" max="3330" width="11.42578125" style="3"/>
    <col min="3331" max="3331" width="24.28515625" style="3" customWidth="1"/>
    <col min="3332" max="3332" width="60.140625" style="3" customWidth="1"/>
    <col min="3333" max="3333" width="15.5703125" style="3" customWidth="1"/>
    <col min="3334" max="3334" width="11.42578125" style="3"/>
    <col min="3335" max="3335" width="14.5703125" style="3" customWidth="1"/>
    <col min="3336" max="3586" width="11.42578125" style="3"/>
    <col min="3587" max="3587" width="24.28515625" style="3" customWidth="1"/>
    <col min="3588" max="3588" width="60.140625" style="3" customWidth="1"/>
    <col min="3589" max="3589" width="15.5703125" style="3" customWidth="1"/>
    <col min="3590" max="3590" width="11.42578125" style="3"/>
    <col min="3591" max="3591" width="14.5703125" style="3" customWidth="1"/>
    <col min="3592" max="3842" width="11.42578125" style="3"/>
    <col min="3843" max="3843" width="24.28515625" style="3" customWidth="1"/>
    <col min="3844" max="3844" width="60.140625" style="3" customWidth="1"/>
    <col min="3845" max="3845" width="15.5703125" style="3" customWidth="1"/>
    <col min="3846" max="3846" width="11.42578125" style="3"/>
    <col min="3847" max="3847" width="14.5703125" style="3" customWidth="1"/>
    <col min="3848" max="4098" width="11.42578125" style="3"/>
    <col min="4099" max="4099" width="24.28515625" style="3" customWidth="1"/>
    <col min="4100" max="4100" width="60.140625" style="3" customWidth="1"/>
    <col min="4101" max="4101" width="15.5703125" style="3" customWidth="1"/>
    <col min="4102" max="4102" width="11.42578125" style="3"/>
    <col min="4103" max="4103" width="14.5703125" style="3" customWidth="1"/>
    <col min="4104" max="4354" width="11.42578125" style="3"/>
    <col min="4355" max="4355" width="24.28515625" style="3" customWidth="1"/>
    <col min="4356" max="4356" width="60.140625" style="3" customWidth="1"/>
    <col min="4357" max="4357" width="15.5703125" style="3" customWidth="1"/>
    <col min="4358" max="4358" width="11.42578125" style="3"/>
    <col min="4359" max="4359" width="14.5703125" style="3" customWidth="1"/>
    <col min="4360" max="4610" width="11.42578125" style="3"/>
    <col min="4611" max="4611" width="24.28515625" style="3" customWidth="1"/>
    <col min="4612" max="4612" width="60.140625" style="3" customWidth="1"/>
    <col min="4613" max="4613" width="15.5703125" style="3" customWidth="1"/>
    <col min="4614" max="4614" width="11.42578125" style="3"/>
    <col min="4615" max="4615" width="14.5703125" style="3" customWidth="1"/>
    <col min="4616" max="4866" width="11.42578125" style="3"/>
    <col min="4867" max="4867" width="24.28515625" style="3" customWidth="1"/>
    <col min="4868" max="4868" width="60.140625" style="3" customWidth="1"/>
    <col min="4869" max="4869" width="15.5703125" style="3" customWidth="1"/>
    <col min="4870" max="4870" width="11.42578125" style="3"/>
    <col min="4871" max="4871" width="14.5703125" style="3" customWidth="1"/>
    <col min="4872" max="5122" width="11.42578125" style="3"/>
    <col min="5123" max="5123" width="24.28515625" style="3" customWidth="1"/>
    <col min="5124" max="5124" width="60.140625" style="3" customWidth="1"/>
    <col min="5125" max="5125" width="15.5703125" style="3" customWidth="1"/>
    <col min="5126" max="5126" width="11.42578125" style="3"/>
    <col min="5127" max="5127" width="14.5703125" style="3" customWidth="1"/>
    <col min="5128" max="5378" width="11.42578125" style="3"/>
    <col min="5379" max="5379" width="24.28515625" style="3" customWidth="1"/>
    <col min="5380" max="5380" width="60.140625" style="3" customWidth="1"/>
    <col min="5381" max="5381" width="15.5703125" style="3" customWidth="1"/>
    <col min="5382" max="5382" width="11.42578125" style="3"/>
    <col min="5383" max="5383" width="14.5703125" style="3" customWidth="1"/>
    <col min="5384" max="5634" width="11.42578125" style="3"/>
    <col min="5635" max="5635" width="24.28515625" style="3" customWidth="1"/>
    <col min="5636" max="5636" width="60.140625" style="3" customWidth="1"/>
    <col min="5637" max="5637" width="15.5703125" style="3" customWidth="1"/>
    <col min="5638" max="5638" width="11.42578125" style="3"/>
    <col min="5639" max="5639" width="14.5703125" style="3" customWidth="1"/>
    <col min="5640" max="5890" width="11.42578125" style="3"/>
    <col min="5891" max="5891" width="24.28515625" style="3" customWidth="1"/>
    <col min="5892" max="5892" width="60.140625" style="3" customWidth="1"/>
    <col min="5893" max="5893" width="15.5703125" style="3" customWidth="1"/>
    <col min="5894" max="5894" width="11.42578125" style="3"/>
    <col min="5895" max="5895" width="14.5703125" style="3" customWidth="1"/>
    <col min="5896" max="6146" width="11.42578125" style="3"/>
    <col min="6147" max="6147" width="24.28515625" style="3" customWidth="1"/>
    <col min="6148" max="6148" width="60.140625" style="3" customWidth="1"/>
    <col min="6149" max="6149" width="15.5703125" style="3" customWidth="1"/>
    <col min="6150" max="6150" width="11.42578125" style="3"/>
    <col min="6151" max="6151" width="14.5703125" style="3" customWidth="1"/>
    <col min="6152" max="6402" width="11.42578125" style="3"/>
    <col min="6403" max="6403" width="24.28515625" style="3" customWidth="1"/>
    <col min="6404" max="6404" width="60.140625" style="3" customWidth="1"/>
    <col min="6405" max="6405" width="15.5703125" style="3" customWidth="1"/>
    <col min="6406" max="6406" width="11.42578125" style="3"/>
    <col min="6407" max="6407" width="14.5703125" style="3" customWidth="1"/>
    <col min="6408" max="6658" width="11.42578125" style="3"/>
    <col min="6659" max="6659" width="24.28515625" style="3" customWidth="1"/>
    <col min="6660" max="6660" width="60.140625" style="3" customWidth="1"/>
    <col min="6661" max="6661" width="15.5703125" style="3" customWidth="1"/>
    <col min="6662" max="6662" width="11.42578125" style="3"/>
    <col min="6663" max="6663" width="14.5703125" style="3" customWidth="1"/>
    <col min="6664" max="6914" width="11.42578125" style="3"/>
    <col min="6915" max="6915" width="24.28515625" style="3" customWidth="1"/>
    <col min="6916" max="6916" width="60.140625" style="3" customWidth="1"/>
    <col min="6917" max="6917" width="15.5703125" style="3" customWidth="1"/>
    <col min="6918" max="6918" width="11.42578125" style="3"/>
    <col min="6919" max="6919" width="14.5703125" style="3" customWidth="1"/>
    <col min="6920" max="7170" width="11.42578125" style="3"/>
    <col min="7171" max="7171" width="24.28515625" style="3" customWidth="1"/>
    <col min="7172" max="7172" width="60.140625" style="3" customWidth="1"/>
    <col min="7173" max="7173" width="15.5703125" style="3" customWidth="1"/>
    <col min="7174" max="7174" width="11.42578125" style="3"/>
    <col min="7175" max="7175" width="14.5703125" style="3" customWidth="1"/>
    <col min="7176" max="7426" width="11.42578125" style="3"/>
    <col min="7427" max="7427" width="24.28515625" style="3" customWidth="1"/>
    <col min="7428" max="7428" width="60.140625" style="3" customWidth="1"/>
    <col min="7429" max="7429" width="15.5703125" style="3" customWidth="1"/>
    <col min="7430" max="7430" width="11.42578125" style="3"/>
    <col min="7431" max="7431" width="14.5703125" style="3" customWidth="1"/>
    <col min="7432" max="7682" width="11.42578125" style="3"/>
    <col min="7683" max="7683" width="24.28515625" style="3" customWidth="1"/>
    <col min="7684" max="7684" width="60.140625" style="3" customWidth="1"/>
    <col min="7685" max="7685" width="15.5703125" style="3" customWidth="1"/>
    <col min="7686" max="7686" width="11.42578125" style="3"/>
    <col min="7687" max="7687" width="14.5703125" style="3" customWidth="1"/>
    <col min="7688" max="7938" width="11.42578125" style="3"/>
    <col min="7939" max="7939" width="24.28515625" style="3" customWidth="1"/>
    <col min="7940" max="7940" width="60.140625" style="3" customWidth="1"/>
    <col min="7941" max="7941" width="15.5703125" style="3" customWidth="1"/>
    <col min="7942" max="7942" width="11.42578125" style="3"/>
    <col min="7943" max="7943" width="14.5703125" style="3" customWidth="1"/>
    <col min="7944" max="8194" width="11.42578125" style="3"/>
    <col min="8195" max="8195" width="24.28515625" style="3" customWidth="1"/>
    <col min="8196" max="8196" width="60.140625" style="3" customWidth="1"/>
    <col min="8197" max="8197" width="15.5703125" style="3" customWidth="1"/>
    <col min="8198" max="8198" width="11.42578125" style="3"/>
    <col min="8199" max="8199" width="14.5703125" style="3" customWidth="1"/>
    <col min="8200" max="8450" width="11.42578125" style="3"/>
    <col min="8451" max="8451" width="24.28515625" style="3" customWidth="1"/>
    <col min="8452" max="8452" width="60.140625" style="3" customWidth="1"/>
    <col min="8453" max="8453" width="15.5703125" style="3" customWidth="1"/>
    <col min="8454" max="8454" width="11.42578125" style="3"/>
    <col min="8455" max="8455" width="14.5703125" style="3" customWidth="1"/>
    <col min="8456" max="8706" width="11.42578125" style="3"/>
    <col min="8707" max="8707" width="24.28515625" style="3" customWidth="1"/>
    <col min="8708" max="8708" width="60.140625" style="3" customWidth="1"/>
    <col min="8709" max="8709" width="15.5703125" style="3" customWidth="1"/>
    <col min="8710" max="8710" width="11.42578125" style="3"/>
    <col min="8711" max="8711" width="14.5703125" style="3" customWidth="1"/>
    <col min="8712" max="8962" width="11.42578125" style="3"/>
    <col min="8963" max="8963" width="24.28515625" style="3" customWidth="1"/>
    <col min="8964" max="8964" width="60.140625" style="3" customWidth="1"/>
    <col min="8965" max="8965" width="15.5703125" style="3" customWidth="1"/>
    <col min="8966" max="8966" width="11.42578125" style="3"/>
    <col min="8967" max="8967" width="14.5703125" style="3" customWidth="1"/>
    <col min="8968" max="9218" width="11.42578125" style="3"/>
    <col min="9219" max="9219" width="24.28515625" style="3" customWidth="1"/>
    <col min="9220" max="9220" width="60.140625" style="3" customWidth="1"/>
    <col min="9221" max="9221" width="15.5703125" style="3" customWidth="1"/>
    <col min="9222" max="9222" width="11.42578125" style="3"/>
    <col min="9223" max="9223" width="14.5703125" style="3" customWidth="1"/>
    <col min="9224" max="9474" width="11.42578125" style="3"/>
    <col min="9475" max="9475" width="24.28515625" style="3" customWidth="1"/>
    <col min="9476" max="9476" width="60.140625" style="3" customWidth="1"/>
    <col min="9477" max="9477" width="15.5703125" style="3" customWidth="1"/>
    <col min="9478" max="9478" width="11.42578125" style="3"/>
    <col min="9479" max="9479" width="14.5703125" style="3" customWidth="1"/>
    <col min="9480" max="9730" width="11.42578125" style="3"/>
    <col min="9731" max="9731" width="24.28515625" style="3" customWidth="1"/>
    <col min="9732" max="9732" width="60.140625" style="3" customWidth="1"/>
    <col min="9733" max="9733" width="15.5703125" style="3" customWidth="1"/>
    <col min="9734" max="9734" width="11.42578125" style="3"/>
    <col min="9735" max="9735" width="14.5703125" style="3" customWidth="1"/>
    <col min="9736" max="9986" width="11.42578125" style="3"/>
    <col min="9987" max="9987" width="24.28515625" style="3" customWidth="1"/>
    <col min="9988" max="9988" width="60.140625" style="3" customWidth="1"/>
    <col min="9989" max="9989" width="15.5703125" style="3" customWidth="1"/>
    <col min="9990" max="9990" width="11.42578125" style="3"/>
    <col min="9991" max="9991" width="14.5703125" style="3" customWidth="1"/>
    <col min="9992" max="10242" width="11.42578125" style="3"/>
    <col min="10243" max="10243" width="24.28515625" style="3" customWidth="1"/>
    <col min="10244" max="10244" width="60.140625" style="3" customWidth="1"/>
    <col min="10245" max="10245" width="15.5703125" style="3" customWidth="1"/>
    <col min="10246" max="10246" width="11.42578125" style="3"/>
    <col min="10247" max="10247" width="14.5703125" style="3" customWidth="1"/>
    <col min="10248" max="10498" width="11.42578125" style="3"/>
    <col min="10499" max="10499" width="24.28515625" style="3" customWidth="1"/>
    <col min="10500" max="10500" width="60.140625" style="3" customWidth="1"/>
    <col min="10501" max="10501" width="15.5703125" style="3" customWidth="1"/>
    <col min="10502" max="10502" width="11.42578125" style="3"/>
    <col min="10503" max="10503" width="14.5703125" style="3" customWidth="1"/>
    <col min="10504" max="10754" width="11.42578125" style="3"/>
    <col min="10755" max="10755" width="24.28515625" style="3" customWidth="1"/>
    <col min="10756" max="10756" width="60.140625" style="3" customWidth="1"/>
    <col min="10757" max="10757" width="15.5703125" style="3" customWidth="1"/>
    <col min="10758" max="10758" width="11.42578125" style="3"/>
    <col min="10759" max="10759" width="14.5703125" style="3" customWidth="1"/>
    <col min="10760" max="11010" width="11.42578125" style="3"/>
    <col min="11011" max="11011" width="24.28515625" style="3" customWidth="1"/>
    <col min="11012" max="11012" width="60.140625" style="3" customWidth="1"/>
    <col min="11013" max="11013" width="15.5703125" style="3" customWidth="1"/>
    <col min="11014" max="11014" width="11.42578125" style="3"/>
    <col min="11015" max="11015" width="14.5703125" style="3" customWidth="1"/>
    <col min="11016" max="11266" width="11.42578125" style="3"/>
    <col min="11267" max="11267" width="24.28515625" style="3" customWidth="1"/>
    <col min="11268" max="11268" width="60.140625" style="3" customWidth="1"/>
    <col min="11269" max="11269" width="15.5703125" style="3" customWidth="1"/>
    <col min="11270" max="11270" width="11.42578125" style="3"/>
    <col min="11271" max="11271" width="14.5703125" style="3" customWidth="1"/>
    <col min="11272" max="11522" width="11.42578125" style="3"/>
    <col min="11523" max="11523" width="24.28515625" style="3" customWidth="1"/>
    <col min="11524" max="11524" width="60.140625" style="3" customWidth="1"/>
    <col min="11525" max="11525" width="15.5703125" style="3" customWidth="1"/>
    <col min="11526" max="11526" width="11.42578125" style="3"/>
    <col min="11527" max="11527" width="14.5703125" style="3" customWidth="1"/>
    <col min="11528" max="11778" width="11.42578125" style="3"/>
    <col min="11779" max="11779" width="24.28515625" style="3" customWidth="1"/>
    <col min="11780" max="11780" width="60.140625" style="3" customWidth="1"/>
    <col min="11781" max="11781" width="15.5703125" style="3" customWidth="1"/>
    <col min="11782" max="11782" width="11.42578125" style="3"/>
    <col min="11783" max="11783" width="14.5703125" style="3" customWidth="1"/>
    <col min="11784" max="12034" width="11.42578125" style="3"/>
    <col min="12035" max="12035" width="24.28515625" style="3" customWidth="1"/>
    <col min="12036" max="12036" width="60.140625" style="3" customWidth="1"/>
    <col min="12037" max="12037" width="15.5703125" style="3" customWidth="1"/>
    <col min="12038" max="12038" width="11.42578125" style="3"/>
    <col min="12039" max="12039" width="14.5703125" style="3" customWidth="1"/>
    <col min="12040" max="12290" width="11.42578125" style="3"/>
    <col min="12291" max="12291" width="24.28515625" style="3" customWidth="1"/>
    <col min="12292" max="12292" width="60.140625" style="3" customWidth="1"/>
    <col min="12293" max="12293" width="15.5703125" style="3" customWidth="1"/>
    <col min="12294" max="12294" width="11.42578125" style="3"/>
    <col min="12295" max="12295" width="14.5703125" style="3" customWidth="1"/>
    <col min="12296" max="12546" width="11.42578125" style="3"/>
    <col min="12547" max="12547" width="24.28515625" style="3" customWidth="1"/>
    <col min="12548" max="12548" width="60.140625" style="3" customWidth="1"/>
    <col min="12549" max="12549" width="15.5703125" style="3" customWidth="1"/>
    <col min="12550" max="12550" width="11.42578125" style="3"/>
    <col min="12551" max="12551" width="14.5703125" style="3" customWidth="1"/>
    <col min="12552" max="12802" width="11.42578125" style="3"/>
    <col min="12803" max="12803" width="24.28515625" style="3" customWidth="1"/>
    <col min="12804" max="12804" width="60.140625" style="3" customWidth="1"/>
    <col min="12805" max="12805" width="15.5703125" style="3" customWidth="1"/>
    <col min="12806" max="12806" width="11.42578125" style="3"/>
    <col min="12807" max="12807" width="14.5703125" style="3" customWidth="1"/>
    <col min="12808" max="13058" width="11.42578125" style="3"/>
    <col min="13059" max="13059" width="24.28515625" style="3" customWidth="1"/>
    <col min="13060" max="13060" width="60.140625" style="3" customWidth="1"/>
    <col min="13061" max="13061" width="15.5703125" style="3" customWidth="1"/>
    <col min="13062" max="13062" width="11.42578125" style="3"/>
    <col min="13063" max="13063" width="14.5703125" style="3" customWidth="1"/>
    <col min="13064" max="13314" width="11.42578125" style="3"/>
    <col min="13315" max="13315" width="24.28515625" style="3" customWidth="1"/>
    <col min="13316" max="13316" width="60.140625" style="3" customWidth="1"/>
    <col min="13317" max="13317" width="15.5703125" style="3" customWidth="1"/>
    <col min="13318" max="13318" width="11.42578125" style="3"/>
    <col min="13319" max="13319" width="14.5703125" style="3" customWidth="1"/>
    <col min="13320" max="13570" width="11.42578125" style="3"/>
    <col min="13571" max="13571" width="24.28515625" style="3" customWidth="1"/>
    <col min="13572" max="13572" width="60.140625" style="3" customWidth="1"/>
    <col min="13573" max="13573" width="15.5703125" style="3" customWidth="1"/>
    <col min="13574" max="13574" width="11.42578125" style="3"/>
    <col min="13575" max="13575" width="14.5703125" style="3" customWidth="1"/>
    <col min="13576" max="13826" width="11.42578125" style="3"/>
    <col min="13827" max="13827" width="24.28515625" style="3" customWidth="1"/>
    <col min="13828" max="13828" width="60.140625" style="3" customWidth="1"/>
    <col min="13829" max="13829" width="15.5703125" style="3" customWidth="1"/>
    <col min="13830" max="13830" width="11.42578125" style="3"/>
    <col min="13831" max="13831" width="14.5703125" style="3" customWidth="1"/>
    <col min="13832" max="14082" width="11.42578125" style="3"/>
    <col min="14083" max="14083" width="24.28515625" style="3" customWidth="1"/>
    <col min="14084" max="14084" width="60.140625" style="3" customWidth="1"/>
    <col min="14085" max="14085" width="15.5703125" style="3" customWidth="1"/>
    <col min="14086" max="14086" width="11.42578125" style="3"/>
    <col min="14087" max="14087" width="14.5703125" style="3" customWidth="1"/>
    <col min="14088" max="14338" width="11.42578125" style="3"/>
    <col min="14339" max="14339" width="24.28515625" style="3" customWidth="1"/>
    <col min="14340" max="14340" width="60.140625" style="3" customWidth="1"/>
    <col min="14341" max="14341" width="15.5703125" style="3" customWidth="1"/>
    <col min="14342" max="14342" width="11.42578125" style="3"/>
    <col min="14343" max="14343" width="14.5703125" style="3" customWidth="1"/>
    <col min="14344" max="14594" width="11.42578125" style="3"/>
    <col min="14595" max="14595" width="24.28515625" style="3" customWidth="1"/>
    <col min="14596" max="14596" width="60.140625" style="3" customWidth="1"/>
    <col min="14597" max="14597" width="15.5703125" style="3" customWidth="1"/>
    <col min="14598" max="14598" width="11.42578125" style="3"/>
    <col min="14599" max="14599" width="14.5703125" style="3" customWidth="1"/>
    <col min="14600" max="14850" width="11.42578125" style="3"/>
    <col min="14851" max="14851" width="24.28515625" style="3" customWidth="1"/>
    <col min="14852" max="14852" width="60.140625" style="3" customWidth="1"/>
    <col min="14853" max="14853" width="15.5703125" style="3" customWidth="1"/>
    <col min="14854" max="14854" width="11.42578125" style="3"/>
    <col min="14855" max="14855" width="14.5703125" style="3" customWidth="1"/>
    <col min="14856" max="15106" width="11.42578125" style="3"/>
    <col min="15107" max="15107" width="24.28515625" style="3" customWidth="1"/>
    <col min="15108" max="15108" width="60.140625" style="3" customWidth="1"/>
    <col min="15109" max="15109" width="15.5703125" style="3" customWidth="1"/>
    <col min="15110" max="15110" width="11.42578125" style="3"/>
    <col min="15111" max="15111" width="14.5703125" style="3" customWidth="1"/>
    <col min="15112" max="15362" width="11.42578125" style="3"/>
    <col min="15363" max="15363" width="24.28515625" style="3" customWidth="1"/>
    <col min="15364" max="15364" width="60.140625" style="3" customWidth="1"/>
    <col min="15365" max="15365" width="15.5703125" style="3" customWidth="1"/>
    <col min="15366" max="15366" width="11.42578125" style="3"/>
    <col min="15367" max="15367" width="14.5703125" style="3" customWidth="1"/>
    <col min="15368" max="15618" width="11.42578125" style="3"/>
    <col min="15619" max="15619" width="24.28515625" style="3" customWidth="1"/>
    <col min="15620" max="15620" width="60.140625" style="3" customWidth="1"/>
    <col min="15621" max="15621" width="15.5703125" style="3" customWidth="1"/>
    <col min="15622" max="15622" width="11.42578125" style="3"/>
    <col min="15623" max="15623" width="14.5703125" style="3" customWidth="1"/>
    <col min="15624" max="15874" width="11.42578125" style="3"/>
    <col min="15875" max="15875" width="24.28515625" style="3" customWidth="1"/>
    <col min="15876" max="15876" width="60.140625" style="3" customWidth="1"/>
    <col min="15877" max="15877" width="15.5703125" style="3" customWidth="1"/>
    <col min="15878" max="15878" width="11.42578125" style="3"/>
    <col min="15879" max="15879" width="14.5703125" style="3" customWidth="1"/>
    <col min="15880" max="16130" width="11.42578125" style="3"/>
    <col min="16131" max="16131" width="24.28515625" style="3" customWidth="1"/>
    <col min="16132" max="16132" width="60.140625" style="3" customWidth="1"/>
    <col min="16133" max="16133" width="15.5703125" style="3" customWidth="1"/>
    <col min="16134" max="16134" width="11.42578125" style="3"/>
    <col min="16135" max="16135" width="14.5703125" style="3" customWidth="1"/>
    <col min="16136" max="16384" width="11.42578125" style="3"/>
  </cols>
  <sheetData>
    <row r="6" spans="1:7" x14ac:dyDescent="0.2">
      <c r="A6" s="1"/>
      <c r="B6" s="2"/>
      <c r="C6" s="45"/>
      <c r="D6" s="1"/>
      <c r="E6" s="1"/>
      <c r="F6" s="1"/>
      <c r="G6" s="1"/>
    </row>
    <row r="7" spans="1:7" x14ac:dyDescent="0.2">
      <c r="A7" s="1"/>
      <c r="B7" s="2"/>
      <c r="C7" s="45"/>
      <c r="D7" s="1"/>
      <c r="E7" s="1"/>
      <c r="F7" s="1"/>
      <c r="G7" s="1"/>
    </row>
    <row r="8" spans="1:7" x14ac:dyDescent="0.2">
      <c r="A8" s="1"/>
      <c r="B8" s="2"/>
      <c r="C8" s="45"/>
      <c r="D8" s="1"/>
      <c r="E8" s="1"/>
      <c r="F8" s="1"/>
      <c r="G8" s="1"/>
    </row>
    <row r="9" spans="1:7" x14ac:dyDescent="0.2">
      <c r="A9" s="1"/>
      <c r="B9" s="2"/>
      <c r="C9" s="45"/>
      <c r="D9" s="1"/>
      <c r="E9" s="1"/>
      <c r="F9" s="1"/>
      <c r="G9" s="1"/>
    </row>
    <row r="10" spans="1:7" x14ac:dyDescent="0.2">
      <c r="A10" s="1"/>
      <c r="B10" s="2"/>
      <c r="C10" s="45"/>
      <c r="D10" s="1"/>
      <c r="E10" s="1"/>
      <c r="F10" s="1"/>
      <c r="G10" s="1"/>
    </row>
    <row r="11" spans="1:7" x14ac:dyDescent="0.2">
      <c r="A11" s="1"/>
      <c r="B11" s="2"/>
      <c r="C11" s="72"/>
      <c r="D11" s="72"/>
      <c r="E11" s="72"/>
      <c r="F11" s="72"/>
      <c r="G11" s="72"/>
    </row>
    <row r="12" spans="1:7" x14ac:dyDescent="0.2">
      <c r="A12" s="1"/>
      <c r="B12" s="2"/>
      <c r="C12" s="46"/>
      <c r="D12" s="4"/>
      <c r="E12" s="4"/>
      <c r="F12" s="4"/>
      <c r="G12" s="4"/>
    </row>
    <row r="13" spans="1:7" x14ac:dyDescent="0.2">
      <c r="A13" s="72" t="s">
        <v>88</v>
      </c>
      <c r="B13" s="72"/>
      <c r="C13" s="72"/>
      <c r="D13" s="72"/>
      <c r="E13" s="72"/>
      <c r="F13" s="72"/>
      <c r="G13" s="72"/>
    </row>
    <row r="14" spans="1:7" x14ac:dyDescent="0.2">
      <c r="A14" s="72" t="s">
        <v>65</v>
      </c>
      <c r="B14" s="72"/>
      <c r="C14" s="72"/>
      <c r="D14" s="72"/>
      <c r="E14" s="72"/>
      <c r="F14" s="72"/>
      <c r="G14" s="72"/>
    </row>
    <row r="15" spans="1:7" x14ac:dyDescent="0.2">
      <c r="A15" s="72" t="s">
        <v>0</v>
      </c>
      <c r="B15" s="72"/>
      <c r="C15" s="72"/>
      <c r="D15" s="72"/>
      <c r="E15" s="72"/>
      <c r="F15" s="72"/>
      <c r="G15" s="72"/>
    </row>
    <row r="16" spans="1:7" ht="38.25" x14ac:dyDescent="0.2">
      <c r="A16" s="9" t="s">
        <v>3</v>
      </c>
      <c r="B16" s="47" t="s">
        <v>4</v>
      </c>
      <c r="C16" s="48" t="s">
        <v>5</v>
      </c>
      <c r="D16" s="9" t="s">
        <v>6</v>
      </c>
      <c r="E16" s="9" t="s">
        <v>7</v>
      </c>
      <c r="F16" s="9" t="s">
        <v>8</v>
      </c>
      <c r="G16" s="9" t="s">
        <v>9</v>
      </c>
    </row>
    <row r="17" spans="1:7" ht="15" x14ac:dyDescent="0.2">
      <c r="A17" s="49"/>
      <c r="B17" s="50"/>
      <c r="C17" s="51"/>
      <c r="D17" s="52" t="s">
        <v>89</v>
      </c>
      <c r="E17" s="53"/>
      <c r="F17" s="54"/>
      <c r="G17" s="55">
        <v>1245.01</v>
      </c>
    </row>
    <row r="18" spans="1:7" ht="35.1" customHeight="1" x14ac:dyDescent="0.2">
      <c r="A18" s="56">
        <v>45757</v>
      </c>
      <c r="B18" s="57" t="s">
        <v>90</v>
      </c>
      <c r="C18" s="58" t="s">
        <v>91</v>
      </c>
      <c r="D18" s="59" t="s">
        <v>92</v>
      </c>
      <c r="E18" s="60">
        <v>19.010000000000002</v>
      </c>
      <c r="F18" s="60"/>
      <c r="G18" s="61">
        <f>G17+E18-F18</f>
        <v>1264.02</v>
      </c>
    </row>
    <row r="19" spans="1:7" ht="35.1" customHeight="1" x14ac:dyDescent="0.2">
      <c r="A19" s="56">
        <v>45757</v>
      </c>
      <c r="B19" s="57" t="s">
        <v>90</v>
      </c>
      <c r="C19" s="58" t="s">
        <v>91</v>
      </c>
      <c r="D19" s="59" t="s">
        <v>93</v>
      </c>
      <c r="E19" s="62">
        <v>47.04</v>
      </c>
      <c r="F19" s="60"/>
      <c r="G19" s="61">
        <f t="shared" ref="G19:G41" si="0">G18+E19-F19</f>
        <v>1311.06</v>
      </c>
    </row>
    <row r="20" spans="1:7" ht="35.1" customHeight="1" x14ac:dyDescent="0.2">
      <c r="A20" s="56">
        <v>45757</v>
      </c>
      <c r="B20" s="57" t="s">
        <v>90</v>
      </c>
      <c r="C20" s="58" t="s">
        <v>91</v>
      </c>
      <c r="D20" s="63" t="s">
        <v>94</v>
      </c>
      <c r="E20" s="64">
        <v>0.53</v>
      </c>
      <c r="F20" s="60"/>
      <c r="G20" s="61">
        <f t="shared" si="0"/>
        <v>1311.59</v>
      </c>
    </row>
    <row r="21" spans="1:7" ht="35.1" customHeight="1" x14ac:dyDescent="0.2">
      <c r="A21" s="56">
        <v>45757</v>
      </c>
      <c r="B21" s="57" t="s">
        <v>90</v>
      </c>
      <c r="C21" s="58" t="s">
        <v>91</v>
      </c>
      <c r="D21" s="63" t="s">
        <v>95</v>
      </c>
      <c r="E21" s="61">
        <v>1.65</v>
      </c>
      <c r="F21" s="60"/>
      <c r="G21" s="61">
        <f t="shared" si="0"/>
        <v>1313.24</v>
      </c>
    </row>
    <row r="22" spans="1:7" ht="35.1" customHeight="1" x14ac:dyDescent="0.2">
      <c r="A22" s="56">
        <v>45757</v>
      </c>
      <c r="B22" s="57" t="s">
        <v>90</v>
      </c>
      <c r="C22" s="58" t="s">
        <v>91</v>
      </c>
      <c r="D22" s="63" t="s">
        <v>96</v>
      </c>
      <c r="E22" s="62">
        <v>203.51</v>
      </c>
      <c r="F22" s="60"/>
      <c r="G22" s="61">
        <f t="shared" si="0"/>
        <v>1516.75</v>
      </c>
    </row>
    <row r="23" spans="1:7" ht="35.1" customHeight="1" x14ac:dyDescent="0.2">
      <c r="A23" s="56">
        <v>45757</v>
      </c>
      <c r="B23" s="57" t="s">
        <v>90</v>
      </c>
      <c r="C23" s="58" t="s">
        <v>91</v>
      </c>
      <c r="D23" s="63" t="s">
        <v>97</v>
      </c>
      <c r="E23" s="62">
        <v>12.51</v>
      </c>
      <c r="F23" s="60"/>
      <c r="G23" s="61">
        <f t="shared" si="0"/>
        <v>1529.26</v>
      </c>
    </row>
    <row r="24" spans="1:7" ht="35.1" customHeight="1" x14ac:dyDescent="0.2">
      <c r="A24" s="56">
        <v>45757</v>
      </c>
      <c r="B24" s="57" t="s">
        <v>90</v>
      </c>
      <c r="C24" s="58" t="s">
        <v>91</v>
      </c>
      <c r="D24" s="63" t="s">
        <v>98</v>
      </c>
      <c r="E24" s="62">
        <v>189.29</v>
      </c>
      <c r="F24" s="60"/>
      <c r="G24" s="61">
        <f t="shared" si="0"/>
        <v>1718.55</v>
      </c>
    </row>
    <row r="25" spans="1:7" ht="35.1" customHeight="1" x14ac:dyDescent="0.2">
      <c r="A25" s="56">
        <v>45757</v>
      </c>
      <c r="B25" s="57" t="s">
        <v>90</v>
      </c>
      <c r="C25" s="58" t="s">
        <v>91</v>
      </c>
      <c r="D25" s="63" t="s">
        <v>98</v>
      </c>
      <c r="E25" s="62">
        <v>5.41</v>
      </c>
      <c r="F25" s="60"/>
      <c r="G25" s="61">
        <f t="shared" si="0"/>
        <v>1723.96</v>
      </c>
    </row>
    <row r="26" spans="1:7" ht="35.1" customHeight="1" x14ac:dyDescent="0.2">
      <c r="A26" s="56">
        <v>45757</v>
      </c>
      <c r="B26" s="57" t="s">
        <v>90</v>
      </c>
      <c r="C26" s="58" t="s">
        <v>91</v>
      </c>
      <c r="D26" s="63" t="s">
        <v>99</v>
      </c>
      <c r="E26" s="60">
        <v>29.9</v>
      </c>
      <c r="F26" s="60"/>
      <c r="G26" s="61">
        <f t="shared" si="0"/>
        <v>1753.8600000000001</v>
      </c>
    </row>
    <row r="27" spans="1:7" ht="35.1" customHeight="1" x14ac:dyDescent="0.2">
      <c r="A27" s="56">
        <v>45757</v>
      </c>
      <c r="B27" s="57" t="s">
        <v>90</v>
      </c>
      <c r="C27" s="58" t="s">
        <v>91</v>
      </c>
      <c r="D27" s="63" t="s">
        <v>100</v>
      </c>
      <c r="E27" s="62">
        <v>7.53</v>
      </c>
      <c r="F27" s="60"/>
      <c r="G27" s="61">
        <f t="shared" si="0"/>
        <v>1761.39</v>
      </c>
    </row>
    <row r="28" spans="1:7" ht="35.1" customHeight="1" x14ac:dyDescent="0.2">
      <c r="A28" s="56">
        <v>45757</v>
      </c>
      <c r="B28" s="57" t="s">
        <v>90</v>
      </c>
      <c r="C28" s="58" t="s">
        <v>91</v>
      </c>
      <c r="D28" s="63" t="s">
        <v>101</v>
      </c>
      <c r="E28" s="62">
        <v>0.19</v>
      </c>
      <c r="F28" s="60"/>
      <c r="G28" s="61">
        <f t="shared" si="0"/>
        <v>1761.5800000000002</v>
      </c>
    </row>
    <row r="29" spans="1:7" ht="35.1" customHeight="1" x14ac:dyDescent="0.2">
      <c r="A29" s="65">
        <v>45769</v>
      </c>
      <c r="B29" s="57" t="s">
        <v>102</v>
      </c>
      <c r="C29" s="63" t="s">
        <v>68</v>
      </c>
      <c r="D29" s="63" t="s">
        <v>69</v>
      </c>
      <c r="E29" s="62"/>
      <c r="F29" s="60">
        <v>0</v>
      </c>
      <c r="G29" s="61">
        <f t="shared" si="0"/>
        <v>1761.5800000000002</v>
      </c>
    </row>
    <row r="30" spans="1:7" ht="35.1" customHeight="1" x14ac:dyDescent="0.2">
      <c r="A30" s="65">
        <v>45769</v>
      </c>
      <c r="B30" s="57" t="s">
        <v>103</v>
      </c>
      <c r="C30" s="63" t="s">
        <v>68</v>
      </c>
      <c r="D30" s="63" t="s">
        <v>69</v>
      </c>
      <c r="E30" s="62"/>
      <c r="F30" s="60">
        <v>0</v>
      </c>
      <c r="G30" s="61">
        <f t="shared" si="0"/>
        <v>1761.5800000000002</v>
      </c>
    </row>
    <row r="31" spans="1:7" ht="35.1" customHeight="1" x14ac:dyDescent="0.2">
      <c r="A31" s="65">
        <v>45769</v>
      </c>
      <c r="B31" s="57" t="s">
        <v>104</v>
      </c>
      <c r="C31" s="63" t="s">
        <v>68</v>
      </c>
      <c r="D31" s="63" t="s">
        <v>69</v>
      </c>
      <c r="E31" s="62"/>
      <c r="F31" s="60">
        <v>0</v>
      </c>
      <c r="G31" s="61">
        <f t="shared" si="0"/>
        <v>1761.5800000000002</v>
      </c>
    </row>
    <row r="32" spans="1:7" ht="35.1" customHeight="1" x14ac:dyDescent="0.2">
      <c r="A32" s="65">
        <v>45763</v>
      </c>
      <c r="B32" s="57" t="s">
        <v>105</v>
      </c>
      <c r="C32" s="63" t="s">
        <v>106</v>
      </c>
      <c r="D32" s="63" t="s">
        <v>107</v>
      </c>
      <c r="E32" s="60">
        <v>53439.92</v>
      </c>
      <c r="F32" s="60"/>
      <c r="G32" s="61">
        <f t="shared" si="0"/>
        <v>55201.5</v>
      </c>
    </row>
    <row r="33" spans="1:7" ht="35.1" customHeight="1" x14ac:dyDescent="0.2">
      <c r="A33" s="65">
        <v>45771</v>
      </c>
      <c r="B33" s="57" t="s">
        <v>108</v>
      </c>
      <c r="C33" s="66" t="s">
        <v>68</v>
      </c>
      <c r="D33" s="63" t="s">
        <v>69</v>
      </c>
      <c r="E33" s="62"/>
      <c r="F33" s="60">
        <v>0</v>
      </c>
      <c r="G33" s="61">
        <f t="shared" si="0"/>
        <v>55201.5</v>
      </c>
    </row>
    <row r="34" spans="1:7" ht="35.1" customHeight="1" x14ac:dyDescent="0.2">
      <c r="A34" s="65">
        <v>45771</v>
      </c>
      <c r="B34" s="57" t="s">
        <v>109</v>
      </c>
      <c r="C34" s="66" t="s">
        <v>68</v>
      </c>
      <c r="D34" s="63" t="s">
        <v>69</v>
      </c>
      <c r="E34" s="62"/>
      <c r="F34" s="60">
        <v>0</v>
      </c>
      <c r="G34" s="61">
        <f t="shared" si="0"/>
        <v>55201.5</v>
      </c>
    </row>
    <row r="35" spans="1:7" ht="35.1" customHeight="1" x14ac:dyDescent="0.2">
      <c r="A35" s="65">
        <v>45771</v>
      </c>
      <c r="B35" s="57" t="s">
        <v>110</v>
      </c>
      <c r="C35" s="63" t="s">
        <v>111</v>
      </c>
      <c r="D35" s="63" t="s">
        <v>112</v>
      </c>
      <c r="E35" s="62"/>
      <c r="F35" s="60">
        <v>26927.65</v>
      </c>
      <c r="G35" s="61">
        <f t="shared" si="0"/>
        <v>28273.85</v>
      </c>
    </row>
    <row r="36" spans="1:7" ht="35.1" customHeight="1" x14ac:dyDescent="0.2">
      <c r="A36" s="65">
        <v>45776</v>
      </c>
      <c r="B36" s="57" t="s">
        <v>113</v>
      </c>
      <c r="C36" s="63" t="s">
        <v>68</v>
      </c>
      <c r="D36" s="63" t="s">
        <v>69</v>
      </c>
      <c r="E36" s="62"/>
      <c r="F36" s="60">
        <v>0</v>
      </c>
      <c r="G36" s="61">
        <f t="shared" si="0"/>
        <v>28273.85</v>
      </c>
    </row>
    <row r="37" spans="1:7" ht="35.1" customHeight="1" x14ac:dyDescent="0.2">
      <c r="A37" s="65">
        <v>45776</v>
      </c>
      <c r="B37" s="57" t="s">
        <v>114</v>
      </c>
      <c r="C37" s="63" t="s">
        <v>68</v>
      </c>
      <c r="D37" s="63" t="s">
        <v>69</v>
      </c>
      <c r="E37" s="62"/>
      <c r="F37" s="60">
        <v>0</v>
      </c>
      <c r="G37" s="61">
        <f t="shared" si="0"/>
        <v>28273.85</v>
      </c>
    </row>
    <row r="38" spans="1:7" ht="35.1" customHeight="1" x14ac:dyDescent="0.2">
      <c r="A38" s="65">
        <v>45776</v>
      </c>
      <c r="B38" s="57" t="s">
        <v>115</v>
      </c>
      <c r="C38" s="66" t="s">
        <v>116</v>
      </c>
      <c r="D38" s="63" t="s">
        <v>117</v>
      </c>
      <c r="E38" s="62"/>
      <c r="F38" s="60">
        <v>25054.35</v>
      </c>
      <c r="G38" s="61">
        <f>G35+E38-F38</f>
        <v>3219.5</v>
      </c>
    </row>
    <row r="39" spans="1:7" ht="35.1" customHeight="1" x14ac:dyDescent="0.2">
      <c r="A39" s="65">
        <v>45777</v>
      </c>
      <c r="B39" s="57" t="s">
        <v>76</v>
      </c>
      <c r="C39" s="66" t="s">
        <v>77</v>
      </c>
      <c r="D39" s="63" t="s">
        <v>80</v>
      </c>
      <c r="E39" s="62"/>
      <c r="F39" s="60">
        <v>44.45</v>
      </c>
      <c r="G39" s="61">
        <f t="shared" si="0"/>
        <v>3175.05</v>
      </c>
    </row>
    <row r="40" spans="1:7" ht="35.1" customHeight="1" x14ac:dyDescent="0.2">
      <c r="A40" s="65">
        <v>45777</v>
      </c>
      <c r="B40" s="57" t="s">
        <v>76</v>
      </c>
      <c r="C40" s="66" t="s">
        <v>77</v>
      </c>
      <c r="D40" s="63" t="s">
        <v>78</v>
      </c>
      <c r="E40" s="62"/>
      <c r="F40" s="60">
        <v>175</v>
      </c>
      <c r="G40" s="61">
        <f t="shared" si="0"/>
        <v>3000.05</v>
      </c>
    </row>
    <row r="41" spans="1:7" x14ac:dyDescent="0.2">
      <c r="A41" s="65"/>
      <c r="B41" s="57"/>
      <c r="C41" s="66"/>
      <c r="D41" s="67"/>
      <c r="E41" s="62"/>
      <c r="F41" s="60"/>
      <c r="G41" s="61">
        <f t="shared" si="0"/>
        <v>3000.05</v>
      </c>
    </row>
    <row r="42" spans="1:7" ht="15" x14ac:dyDescent="0.25">
      <c r="A42" s="20"/>
      <c r="B42" s="20"/>
      <c r="C42" s="68"/>
      <c r="D42" s="69" t="s">
        <v>118</v>
      </c>
      <c r="E42" s="70">
        <f>SUM(E18:E41)</f>
        <v>53956.49</v>
      </c>
      <c r="F42" s="70">
        <f>SUM(F35:F41)</f>
        <v>52201.45</v>
      </c>
      <c r="G42" s="71">
        <v>3000.05</v>
      </c>
    </row>
    <row r="48" spans="1:7" x14ac:dyDescent="0.2">
      <c r="A48" s="43" t="s">
        <v>82</v>
      </c>
      <c r="B48" s="43"/>
      <c r="C48" s="43"/>
      <c r="D48" s="43" t="s">
        <v>83</v>
      </c>
      <c r="E48" s="43" t="s">
        <v>84</v>
      </c>
      <c r="F48" s="43"/>
      <c r="G48" s="43"/>
    </row>
    <row r="49" spans="1:7" x14ac:dyDescent="0.2">
      <c r="A49" s="43" t="s">
        <v>85</v>
      </c>
      <c r="B49" s="43"/>
      <c r="C49" s="43"/>
      <c r="D49" s="43" t="s">
        <v>86</v>
      </c>
      <c r="E49" s="43" t="s">
        <v>87</v>
      </c>
      <c r="F49" s="43"/>
      <c r="G49" s="43"/>
    </row>
    <row r="50" spans="1:7" x14ac:dyDescent="0.2">
      <c r="C50" s="3"/>
    </row>
  </sheetData>
  <mergeCells count="4">
    <mergeCell ref="C11:G11"/>
    <mergeCell ref="A13:G13"/>
    <mergeCell ref="A14:G14"/>
    <mergeCell ref="A15:G15"/>
  </mergeCells>
  <pageMargins left="0.11811023622047245" right="0.11811023622047245" top="0.15748031496062992" bottom="0.15748031496062992" header="0.31496062992125984" footer="0.31496062992125984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EBA8-26B7-49E0-805C-71B14B838D3A}">
  <dimension ref="A6:G39"/>
  <sheetViews>
    <sheetView topLeftCell="A19" workbookViewId="0">
      <selection activeCell="K36" sqref="K36:K37"/>
    </sheetView>
  </sheetViews>
  <sheetFormatPr baseColWidth="10" defaultRowHeight="12.75" x14ac:dyDescent="0.2"/>
  <cols>
    <col min="1" max="2" width="11.42578125" style="3"/>
    <col min="3" max="3" width="21.140625" style="3" customWidth="1"/>
    <col min="4" max="4" width="61.5703125" style="3" customWidth="1"/>
    <col min="5" max="5" width="18" style="3" customWidth="1"/>
    <col min="6" max="6" width="11.42578125" style="3"/>
    <col min="7" max="7" width="16.5703125" style="3" customWidth="1"/>
    <col min="8" max="258" width="11.42578125" style="3"/>
    <col min="259" max="259" width="21.140625" style="3" customWidth="1"/>
    <col min="260" max="260" width="61.5703125" style="3" customWidth="1"/>
    <col min="261" max="261" width="18" style="3" customWidth="1"/>
    <col min="262" max="262" width="11.42578125" style="3"/>
    <col min="263" max="263" width="16.5703125" style="3" customWidth="1"/>
    <col min="264" max="514" width="11.42578125" style="3"/>
    <col min="515" max="515" width="21.140625" style="3" customWidth="1"/>
    <col min="516" max="516" width="61.5703125" style="3" customWidth="1"/>
    <col min="517" max="517" width="18" style="3" customWidth="1"/>
    <col min="518" max="518" width="11.42578125" style="3"/>
    <col min="519" max="519" width="16.5703125" style="3" customWidth="1"/>
    <col min="520" max="770" width="11.42578125" style="3"/>
    <col min="771" max="771" width="21.140625" style="3" customWidth="1"/>
    <col min="772" max="772" width="61.5703125" style="3" customWidth="1"/>
    <col min="773" max="773" width="18" style="3" customWidth="1"/>
    <col min="774" max="774" width="11.42578125" style="3"/>
    <col min="775" max="775" width="16.5703125" style="3" customWidth="1"/>
    <col min="776" max="1026" width="11.42578125" style="3"/>
    <col min="1027" max="1027" width="21.140625" style="3" customWidth="1"/>
    <col min="1028" max="1028" width="61.5703125" style="3" customWidth="1"/>
    <col min="1029" max="1029" width="18" style="3" customWidth="1"/>
    <col min="1030" max="1030" width="11.42578125" style="3"/>
    <col min="1031" max="1031" width="16.5703125" style="3" customWidth="1"/>
    <col min="1032" max="1282" width="11.42578125" style="3"/>
    <col min="1283" max="1283" width="21.140625" style="3" customWidth="1"/>
    <col min="1284" max="1284" width="61.5703125" style="3" customWidth="1"/>
    <col min="1285" max="1285" width="18" style="3" customWidth="1"/>
    <col min="1286" max="1286" width="11.42578125" style="3"/>
    <col min="1287" max="1287" width="16.5703125" style="3" customWidth="1"/>
    <col min="1288" max="1538" width="11.42578125" style="3"/>
    <col min="1539" max="1539" width="21.140625" style="3" customWidth="1"/>
    <col min="1540" max="1540" width="61.5703125" style="3" customWidth="1"/>
    <col min="1541" max="1541" width="18" style="3" customWidth="1"/>
    <col min="1542" max="1542" width="11.42578125" style="3"/>
    <col min="1543" max="1543" width="16.5703125" style="3" customWidth="1"/>
    <col min="1544" max="1794" width="11.42578125" style="3"/>
    <col min="1795" max="1795" width="21.140625" style="3" customWidth="1"/>
    <col min="1796" max="1796" width="61.5703125" style="3" customWidth="1"/>
    <col min="1797" max="1797" width="18" style="3" customWidth="1"/>
    <col min="1798" max="1798" width="11.42578125" style="3"/>
    <col min="1799" max="1799" width="16.5703125" style="3" customWidth="1"/>
    <col min="1800" max="2050" width="11.42578125" style="3"/>
    <col min="2051" max="2051" width="21.140625" style="3" customWidth="1"/>
    <col min="2052" max="2052" width="61.5703125" style="3" customWidth="1"/>
    <col min="2053" max="2053" width="18" style="3" customWidth="1"/>
    <col min="2054" max="2054" width="11.42578125" style="3"/>
    <col min="2055" max="2055" width="16.5703125" style="3" customWidth="1"/>
    <col min="2056" max="2306" width="11.42578125" style="3"/>
    <col min="2307" max="2307" width="21.140625" style="3" customWidth="1"/>
    <col min="2308" max="2308" width="61.5703125" style="3" customWidth="1"/>
    <col min="2309" max="2309" width="18" style="3" customWidth="1"/>
    <col min="2310" max="2310" width="11.42578125" style="3"/>
    <col min="2311" max="2311" width="16.5703125" style="3" customWidth="1"/>
    <col min="2312" max="2562" width="11.42578125" style="3"/>
    <col min="2563" max="2563" width="21.140625" style="3" customWidth="1"/>
    <col min="2564" max="2564" width="61.5703125" style="3" customWidth="1"/>
    <col min="2565" max="2565" width="18" style="3" customWidth="1"/>
    <col min="2566" max="2566" width="11.42578125" style="3"/>
    <col min="2567" max="2567" width="16.5703125" style="3" customWidth="1"/>
    <col min="2568" max="2818" width="11.42578125" style="3"/>
    <col min="2819" max="2819" width="21.140625" style="3" customWidth="1"/>
    <col min="2820" max="2820" width="61.5703125" style="3" customWidth="1"/>
    <col min="2821" max="2821" width="18" style="3" customWidth="1"/>
    <col min="2822" max="2822" width="11.42578125" style="3"/>
    <col min="2823" max="2823" width="16.5703125" style="3" customWidth="1"/>
    <col min="2824" max="3074" width="11.42578125" style="3"/>
    <col min="3075" max="3075" width="21.140625" style="3" customWidth="1"/>
    <col min="3076" max="3076" width="61.5703125" style="3" customWidth="1"/>
    <col min="3077" max="3077" width="18" style="3" customWidth="1"/>
    <col min="3078" max="3078" width="11.42578125" style="3"/>
    <col min="3079" max="3079" width="16.5703125" style="3" customWidth="1"/>
    <col min="3080" max="3330" width="11.42578125" style="3"/>
    <col min="3331" max="3331" width="21.140625" style="3" customWidth="1"/>
    <col min="3332" max="3332" width="61.5703125" style="3" customWidth="1"/>
    <col min="3333" max="3333" width="18" style="3" customWidth="1"/>
    <col min="3334" max="3334" width="11.42578125" style="3"/>
    <col min="3335" max="3335" width="16.5703125" style="3" customWidth="1"/>
    <col min="3336" max="3586" width="11.42578125" style="3"/>
    <col min="3587" max="3587" width="21.140625" style="3" customWidth="1"/>
    <col min="3588" max="3588" width="61.5703125" style="3" customWidth="1"/>
    <col min="3589" max="3589" width="18" style="3" customWidth="1"/>
    <col min="3590" max="3590" width="11.42578125" style="3"/>
    <col min="3591" max="3591" width="16.5703125" style="3" customWidth="1"/>
    <col min="3592" max="3842" width="11.42578125" style="3"/>
    <col min="3843" max="3843" width="21.140625" style="3" customWidth="1"/>
    <col min="3844" max="3844" width="61.5703125" style="3" customWidth="1"/>
    <col min="3845" max="3845" width="18" style="3" customWidth="1"/>
    <col min="3846" max="3846" width="11.42578125" style="3"/>
    <col min="3847" max="3847" width="16.5703125" style="3" customWidth="1"/>
    <col min="3848" max="4098" width="11.42578125" style="3"/>
    <col min="4099" max="4099" width="21.140625" style="3" customWidth="1"/>
    <col min="4100" max="4100" width="61.5703125" style="3" customWidth="1"/>
    <col min="4101" max="4101" width="18" style="3" customWidth="1"/>
    <col min="4102" max="4102" width="11.42578125" style="3"/>
    <col min="4103" max="4103" width="16.5703125" style="3" customWidth="1"/>
    <col min="4104" max="4354" width="11.42578125" style="3"/>
    <col min="4355" max="4355" width="21.140625" style="3" customWidth="1"/>
    <col min="4356" max="4356" width="61.5703125" style="3" customWidth="1"/>
    <col min="4357" max="4357" width="18" style="3" customWidth="1"/>
    <col min="4358" max="4358" width="11.42578125" style="3"/>
    <col min="4359" max="4359" width="16.5703125" style="3" customWidth="1"/>
    <col min="4360" max="4610" width="11.42578125" style="3"/>
    <col min="4611" max="4611" width="21.140625" style="3" customWidth="1"/>
    <col min="4612" max="4612" width="61.5703125" style="3" customWidth="1"/>
    <col min="4613" max="4613" width="18" style="3" customWidth="1"/>
    <col min="4614" max="4614" width="11.42578125" style="3"/>
    <col min="4615" max="4615" width="16.5703125" style="3" customWidth="1"/>
    <col min="4616" max="4866" width="11.42578125" style="3"/>
    <col min="4867" max="4867" width="21.140625" style="3" customWidth="1"/>
    <col min="4868" max="4868" width="61.5703125" style="3" customWidth="1"/>
    <col min="4869" max="4869" width="18" style="3" customWidth="1"/>
    <col min="4870" max="4870" width="11.42578125" style="3"/>
    <col min="4871" max="4871" width="16.5703125" style="3" customWidth="1"/>
    <col min="4872" max="5122" width="11.42578125" style="3"/>
    <col min="5123" max="5123" width="21.140625" style="3" customWidth="1"/>
    <col min="5124" max="5124" width="61.5703125" style="3" customWidth="1"/>
    <col min="5125" max="5125" width="18" style="3" customWidth="1"/>
    <col min="5126" max="5126" width="11.42578125" style="3"/>
    <col min="5127" max="5127" width="16.5703125" style="3" customWidth="1"/>
    <col min="5128" max="5378" width="11.42578125" style="3"/>
    <col min="5379" max="5379" width="21.140625" style="3" customWidth="1"/>
    <col min="5380" max="5380" width="61.5703125" style="3" customWidth="1"/>
    <col min="5381" max="5381" width="18" style="3" customWidth="1"/>
    <col min="5382" max="5382" width="11.42578125" style="3"/>
    <col min="5383" max="5383" width="16.5703125" style="3" customWidth="1"/>
    <col min="5384" max="5634" width="11.42578125" style="3"/>
    <col min="5635" max="5635" width="21.140625" style="3" customWidth="1"/>
    <col min="5636" max="5636" width="61.5703125" style="3" customWidth="1"/>
    <col min="5637" max="5637" width="18" style="3" customWidth="1"/>
    <col min="5638" max="5638" width="11.42578125" style="3"/>
    <col min="5639" max="5639" width="16.5703125" style="3" customWidth="1"/>
    <col min="5640" max="5890" width="11.42578125" style="3"/>
    <col min="5891" max="5891" width="21.140625" style="3" customWidth="1"/>
    <col min="5892" max="5892" width="61.5703125" style="3" customWidth="1"/>
    <col min="5893" max="5893" width="18" style="3" customWidth="1"/>
    <col min="5894" max="5894" width="11.42578125" style="3"/>
    <col min="5895" max="5895" width="16.5703125" style="3" customWidth="1"/>
    <col min="5896" max="6146" width="11.42578125" style="3"/>
    <col min="6147" max="6147" width="21.140625" style="3" customWidth="1"/>
    <col min="6148" max="6148" width="61.5703125" style="3" customWidth="1"/>
    <col min="6149" max="6149" width="18" style="3" customWidth="1"/>
    <col min="6150" max="6150" width="11.42578125" style="3"/>
    <col min="6151" max="6151" width="16.5703125" style="3" customWidth="1"/>
    <col min="6152" max="6402" width="11.42578125" style="3"/>
    <col min="6403" max="6403" width="21.140625" style="3" customWidth="1"/>
    <col min="6404" max="6404" width="61.5703125" style="3" customWidth="1"/>
    <col min="6405" max="6405" width="18" style="3" customWidth="1"/>
    <col min="6406" max="6406" width="11.42578125" style="3"/>
    <col min="6407" max="6407" width="16.5703125" style="3" customWidth="1"/>
    <col min="6408" max="6658" width="11.42578125" style="3"/>
    <col min="6659" max="6659" width="21.140625" style="3" customWidth="1"/>
    <col min="6660" max="6660" width="61.5703125" style="3" customWidth="1"/>
    <col min="6661" max="6661" width="18" style="3" customWidth="1"/>
    <col min="6662" max="6662" width="11.42578125" style="3"/>
    <col min="6663" max="6663" width="16.5703125" style="3" customWidth="1"/>
    <col min="6664" max="6914" width="11.42578125" style="3"/>
    <col min="6915" max="6915" width="21.140625" style="3" customWidth="1"/>
    <col min="6916" max="6916" width="61.5703125" style="3" customWidth="1"/>
    <col min="6917" max="6917" width="18" style="3" customWidth="1"/>
    <col min="6918" max="6918" width="11.42578125" style="3"/>
    <col min="6919" max="6919" width="16.5703125" style="3" customWidth="1"/>
    <col min="6920" max="7170" width="11.42578125" style="3"/>
    <col min="7171" max="7171" width="21.140625" style="3" customWidth="1"/>
    <col min="7172" max="7172" width="61.5703125" style="3" customWidth="1"/>
    <col min="7173" max="7173" width="18" style="3" customWidth="1"/>
    <col min="7174" max="7174" width="11.42578125" style="3"/>
    <col min="7175" max="7175" width="16.5703125" style="3" customWidth="1"/>
    <col min="7176" max="7426" width="11.42578125" style="3"/>
    <col min="7427" max="7427" width="21.140625" style="3" customWidth="1"/>
    <col min="7428" max="7428" width="61.5703125" style="3" customWidth="1"/>
    <col min="7429" max="7429" width="18" style="3" customWidth="1"/>
    <col min="7430" max="7430" width="11.42578125" style="3"/>
    <col min="7431" max="7431" width="16.5703125" style="3" customWidth="1"/>
    <col min="7432" max="7682" width="11.42578125" style="3"/>
    <col min="7683" max="7683" width="21.140625" style="3" customWidth="1"/>
    <col min="7684" max="7684" width="61.5703125" style="3" customWidth="1"/>
    <col min="7685" max="7685" width="18" style="3" customWidth="1"/>
    <col min="7686" max="7686" width="11.42578125" style="3"/>
    <col min="7687" max="7687" width="16.5703125" style="3" customWidth="1"/>
    <col min="7688" max="7938" width="11.42578125" style="3"/>
    <col min="7939" max="7939" width="21.140625" style="3" customWidth="1"/>
    <col min="7940" max="7940" width="61.5703125" style="3" customWidth="1"/>
    <col min="7941" max="7941" width="18" style="3" customWidth="1"/>
    <col min="7942" max="7942" width="11.42578125" style="3"/>
    <col min="7943" max="7943" width="16.5703125" style="3" customWidth="1"/>
    <col min="7944" max="8194" width="11.42578125" style="3"/>
    <col min="8195" max="8195" width="21.140625" style="3" customWidth="1"/>
    <col min="8196" max="8196" width="61.5703125" style="3" customWidth="1"/>
    <col min="8197" max="8197" width="18" style="3" customWidth="1"/>
    <col min="8198" max="8198" width="11.42578125" style="3"/>
    <col min="8199" max="8199" width="16.5703125" style="3" customWidth="1"/>
    <col min="8200" max="8450" width="11.42578125" style="3"/>
    <col min="8451" max="8451" width="21.140625" style="3" customWidth="1"/>
    <col min="8452" max="8452" width="61.5703125" style="3" customWidth="1"/>
    <col min="8453" max="8453" width="18" style="3" customWidth="1"/>
    <col min="8454" max="8454" width="11.42578125" style="3"/>
    <col min="8455" max="8455" width="16.5703125" style="3" customWidth="1"/>
    <col min="8456" max="8706" width="11.42578125" style="3"/>
    <col min="8707" max="8707" width="21.140625" style="3" customWidth="1"/>
    <col min="8708" max="8708" width="61.5703125" style="3" customWidth="1"/>
    <col min="8709" max="8709" width="18" style="3" customWidth="1"/>
    <col min="8710" max="8710" width="11.42578125" style="3"/>
    <col min="8711" max="8711" width="16.5703125" style="3" customWidth="1"/>
    <col min="8712" max="8962" width="11.42578125" style="3"/>
    <col min="8963" max="8963" width="21.140625" style="3" customWidth="1"/>
    <col min="8964" max="8964" width="61.5703125" style="3" customWidth="1"/>
    <col min="8965" max="8965" width="18" style="3" customWidth="1"/>
    <col min="8966" max="8966" width="11.42578125" style="3"/>
    <col min="8967" max="8967" width="16.5703125" style="3" customWidth="1"/>
    <col min="8968" max="9218" width="11.42578125" style="3"/>
    <col min="9219" max="9219" width="21.140625" style="3" customWidth="1"/>
    <col min="9220" max="9220" width="61.5703125" style="3" customWidth="1"/>
    <col min="9221" max="9221" width="18" style="3" customWidth="1"/>
    <col min="9222" max="9222" width="11.42578125" style="3"/>
    <col min="9223" max="9223" width="16.5703125" style="3" customWidth="1"/>
    <col min="9224" max="9474" width="11.42578125" style="3"/>
    <col min="9475" max="9475" width="21.140625" style="3" customWidth="1"/>
    <col min="9476" max="9476" width="61.5703125" style="3" customWidth="1"/>
    <col min="9477" max="9477" width="18" style="3" customWidth="1"/>
    <col min="9478" max="9478" width="11.42578125" style="3"/>
    <col min="9479" max="9479" width="16.5703125" style="3" customWidth="1"/>
    <col min="9480" max="9730" width="11.42578125" style="3"/>
    <col min="9731" max="9731" width="21.140625" style="3" customWidth="1"/>
    <col min="9732" max="9732" width="61.5703125" style="3" customWidth="1"/>
    <col min="9733" max="9733" width="18" style="3" customWidth="1"/>
    <col min="9734" max="9734" width="11.42578125" style="3"/>
    <col min="9735" max="9735" width="16.5703125" style="3" customWidth="1"/>
    <col min="9736" max="9986" width="11.42578125" style="3"/>
    <col min="9987" max="9987" width="21.140625" style="3" customWidth="1"/>
    <col min="9988" max="9988" width="61.5703125" style="3" customWidth="1"/>
    <col min="9989" max="9989" width="18" style="3" customWidth="1"/>
    <col min="9990" max="9990" width="11.42578125" style="3"/>
    <col min="9991" max="9991" width="16.5703125" style="3" customWidth="1"/>
    <col min="9992" max="10242" width="11.42578125" style="3"/>
    <col min="10243" max="10243" width="21.140625" style="3" customWidth="1"/>
    <col min="10244" max="10244" width="61.5703125" style="3" customWidth="1"/>
    <col min="10245" max="10245" width="18" style="3" customWidth="1"/>
    <col min="10246" max="10246" width="11.42578125" style="3"/>
    <col min="10247" max="10247" width="16.5703125" style="3" customWidth="1"/>
    <col min="10248" max="10498" width="11.42578125" style="3"/>
    <col min="10499" max="10499" width="21.140625" style="3" customWidth="1"/>
    <col min="10500" max="10500" width="61.5703125" style="3" customWidth="1"/>
    <col min="10501" max="10501" width="18" style="3" customWidth="1"/>
    <col min="10502" max="10502" width="11.42578125" style="3"/>
    <col min="10503" max="10503" width="16.5703125" style="3" customWidth="1"/>
    <col min="10504" max="10754" width="11.42578125" style="3"/>
    <col min="10755" max="10755" width="21.140625" style="3" customWidth="1"/>
    <col min="10756" max="10756" width="61.5703125" style="3" customWidth="1"/>
    <col min="10757" max="10757" width="18" style="3" customWidth="1"/>
    <col min="10758" max="10758" width="11.42578125" style="3"/>
    <col min="10759" max="10759" width="16.5703125" style="3" customWidth="1"/>
    <col min="10760" max="11010" width="11.42578125" style="3"/>
    <col min="11011" max="11011" width="21.140625" style="3" customWidth="1"/>
    <col min="11012" max="11012" width="61.5703125" style="3" customWidth="1"/>
    <col min="11013" max="11013" width="18" style="3" customWidth="1"/>
    <col min="11014" max="11014" width="11.42578125" style="3"/>
    <col min="11015" max="11015" width="16.5703125" style="3" customWidth="1"/>
    <col min="11016" max="11266" width="11.42578125" style="3"/>
    <col min="11267" max="11267" width="21.140625" style="3" customWidth="1"/>
    <col min="11268" max="11268" width="61.5703125" style="3" customWidth="1"/>
    <col min="11269" max="11269" width="18" style="3" customWidth="1"/>
    <col min="11270" max="11270" width="11.42578125" style="3"/>
    <col min="11271" max="11271" width="16.5703125" style="3" customWidth="1"/>
    <col min="11272" max="11522" width="11.42578125" style="3"/>
    <col min="11523" max="11523" width="21.140625" style="3" customWidth="1"/>
    <col min="11524" max="11524" width="61.5703125" style="3" customWidth="1"/>
    <col min="11525" max="11525" width="18" style="3" customWidth="1"/>
    <col min="11526" max="11526" width="11.42578125" style="3"/>
    <col min="11527" max="11527" width="16.5703125" style="3" customWidth="1"/>
    <col min="11528" max="11778" width="11.42578125" style="3"/>
    <col min="11779" max="11779" width="21.140625" style="3" customWidth="1"/>
    <col min="11780" max="11780" width="61.5703125" style="3" customWidth="1"/>
    <col min="11781" max="11781" width="18" style="3" customWidth="1"/>
    <col min="11782" max="11782" width="11.42578125" style="3"/>
    <col min="11783" max="11783" width="16.5703125" style="3" customWidth="1"/>
    <col min="11784" max="12034" width="11.42578125" style="3"/>
    <col min="12035" max="12035" width="21.140625" style="3" customWidth="1"/>
    <col min="12036" max="12036" width="61.5703125" style="3" customWidth="1"/>
    <col min="12037" max="12037" width="18" style="3" customWidth="1"/>
    <col min="12038" max="12038" width="11.42578125" style="3"/>
    <col min="12039" max="12039" width="16.5703125" style="3" customWidth="1"/>
    <col min="12040" max="12290" width="11.42578125" style="3"/>
    <col min="12291" max="12291" width="21.140625" style="3" customWidth="1"/>
    <col min="12292" max="12292" width="61.5703125" style="3" customWidth="1"/>
    <col min="12293" max="12293" width="18" style="3" customWidth="1"/>
    <col min="12294" max="12294" width="11.42578125" style="3"/>
    <col min="12295" max="12295" width="16.5703125" style="3" customWidth="1"/>
    <col min="12296" max="12546" width="11.42578125" style="3"/>
    <col min="12547" max="12547" width="21.140625" style="3" customWidth="1"/>
    <col min="12548" max="12548" width="61.5703125" style="3" customWidth="1"/>
    <col min="12549" max="12549" width="18" style="3" customWidth="1"/>
    <col min="12550" max="12550" width="11.42578125" style="3"/>
    <col min="12551" max="12551" width="16.5703125" style="3" customWidth="1"/>
    <col min="12552" max="12802" width="11.42578125" style="3"/>
    <col min="12803" max="12803" width="21.140625" style="3" customWidth="1"/>
    <col min="12804" max="12804" width="61.5703125" style="3" customWidth="1"/>
    <col min="12805" max="12805" width="18" style="3" customWidth="1"/>
    <col min="12806" max="12806" width="11.42578125" style="3"/>
    <col min="12807" max="12807" width="16.5703125" style="3" customWidth="1"/>
    <col min="12808" max="13058" width="11.42578125" style="3"/>
    <col min="13059" max="13059" width="21.140625" style="3" customWidth="1"/>
    <col min="13060" max="13060" width="61.5703125" style="3" customWidth="1"/>
    <col min="13061" max="13061" width="18" style="3" customWidth="1"/>
    <col min="13062" max="13062" width="11.42578125" style="3"/>
    <col min="13063" max="13063" width="16.5703125" style="3" customWidth="1"/>
    <col min="13064" max="13314" width="11.42578125" style="3"/>
    <col min="13315" max="13315" width="21.140625" style="3" customWidth="1"/>
    <col min="13316" max="13316" width="61.5703125" style="3" customWidth="1"/>
    <col min="13317" max="13317" width="18" style="3" customWidth="1"/>
    <col min="13318" max="13318" width="11.42578125" style="3"/>
    <col min="13319" max="13319" width="16.5703125" style="3" customWidth="1"/>
    <col min="13320" max="13570" width="11.42578125" style="3"/>
    <col min="13571" max="13571" width="21.140625" style="3" customWidth="1"/>
    <col min="13572" max="13572" width="61.5703125" style="3" customWidth="1"/>
    <col min="13573" max="13573" width="18" style="3" customWidth="1"/>
    <col min="13574" max="13574" width="11.42578125" style="3"/>
    <col min="13575" max="13575" width="16.5703125" style="3" customWidth="1"/>
    <col min="13576" max="13826" width="11.42578125" style="3"/>
    <col min="13827" max="13827" width="21.140625" style="3" customWidth="1"/>
    <col min="13828" max="13828" width="61.5703125" style="3" customWidth="1"/>
    <col min="13829" max="13829" width="18" style="3" customWidth="1"/>
    <col min="13830" max="13830" width="11.42578125" style="3"/>
    <col min="13831" max="13831" width="16.5703125" style="3" customWidth="1"/>
    <col min="13832" max="14082" width="11.42578125" style="3"/>
    <col min="14083" max="14083" width="21.140625" style="3" customWidth="1"/>
    <col min="14084" max="14084" width="61.5703125" style="3" customWidth="1"/>
    <col min="14085" max="14085" width="18" style="3" customWidth="1"/>
    <col min="14086" max="14086" width="11.42578125" style="3"/>
    <col min="14087" max="14087" width="16.5703125" style="3" customWidth="1"/>
    <col min="14088" max="14338" width="11.42578125" style="3"/>
    <col min="14339" max="14339" width="21.140625" style="3" customWidth="1"/>
    <col min="14340" max="14340" width="61.5703125" style="3" customWidth="1"/>
    <col min="14341" max="14341" width="18" style="3" customWidth="1"/>
    <col min="14342" max="14342" width="11.42578125" style="3"/>
    <col min="14343" max="14343" width="16.5703125" style="3" customWidth="1"/>
    <col min="14344" max="14594" width="11.42578125" style="3"/>
    <col min="14595" max="14595" width="21.140625" style="3" customWidth="1"/>
    <col min="14596" max="14596" width="61.5703125" style="3" customWidth="1"/>
    <col min="14597" max="14597" width="18" style="3" customWidth="1"/>
    <col min="14598" max="14598" width="11.42578125" style="3"/>
    <col min="14599" max="14599" width="16.5703125" style="3" customWidth="1"/>
    <col min="14600" max="14850" width="11.42578125" style="3"/>
    <col min="14851" max="14851" width="21.140625" style="3" customWidth="1"/>
    <col min="14852" max="14852" width="61.5703125" style="3" customWidth="1"/>
    <col min="14853" max="14853" width="18" style="3" customWidth="1"/>
    <col min="14854" max="14854" width="11.42578125" style="3"/>
    <col min="14855" max="14855" width="16.5703125" style="3" customWidth="1"/>
    <col min="14856" max="15106" width="11.42578125" style="3"/>
    <col min="15107" max="15107" width="21.140625" style="3" customWidth="1"/>
    <col min="15108" max="15108" width="61.5703125" style="3" customWidth="1"/>
    <col min="15109" max="15109" width="18" style="3" customWidth="1"/>
    <col min="15110" max="15110" width="11.42578125" style="3"/>
    <col min="15111" max="15111" width="16.5703125" style="3" customWidth="1"/>
    <col min="15112" max="15362" width="11.42578125" style="3"/>
    <col min="15363" max="15363" width="21.140625" style="3" customWidth="1"/>
    <col min="15364" max="15364" width="61.5703125" style="3" customWidth="1"/>
    <col min="15365" max="15365" width="18" style="3" customWidth="1"/>
    <col min="15366" max="15366" width="11.42578125" style="3"/>
    <col min="15367" max="15367" width="16.5703125" style="3" customWidth="1"/>
    <col min="15368" max="15618" width="11.42578125" style="3"/>
    <col min="15619" max="15619" width="21.140625" style="3" customWidth="1"/>
    <col min="15620" max="15620" width="61.5703125" style="3" customWidth="1"/>
    <col min="15621" max="15621" width="18" style="3" customWidth="1"/>
    <col min="15622" max="15622" width="11.42578125" style="3"/>
    <col min="15623" max="15623" width="16.5703125" style="3" customWidth="1"/>
    <col min="15624" max="15874" width="11.42578125" style="3"/>
    <col min="15875" max="15875" width="21.140625" style="3" customWidth="1"/>
    <col min="15876" max="15876" width="61.5703125" style="3" customWidth="1"/>
    <col min="15877" max="15877" width="18" style="3" customWidth="1"/>
    <col min="15878" max="15878" width="11.42578125" style="3"/>
    <col min="15879" max="15879" width="16.5703125" style="3" customWidth="1"/>
    <col min="15880" max="16130" width="11.42578125" style="3"/>
    <col min="16131" max="16131" width="21.140625" style="3" customWidth="1"/>
    <col min="16132" max="16132" width="61.5703125" style="3" customWidth="1"/>
    <col min="16133" max="16133" width="18" style="3" customWidth="1"/>
    <col min="16134" max="16134" width="11.42578125" style="3"/>
    <col min="16135" max="16135" width="16.5703125" style="3" customWidth="1"/>
    <col min="16136" max="16384" width="11.42578125" style="3"/>
  </cols>
  <sheetData>
    <row r="6" spans="1:7" x14ac:dyDescent="0.2">
      <c r="A6" s="1"/>
      <c r="B6" s="2"/>
      <c r="C6" s="1"/>
      <c r="D6" s="1"/>
      <c r="E6" s="1"/>
      <c r="F6" s="1"/>
      <c r="G6" s="1"/>
    </row>
    <row r="7" spans="1:7" x14ac:dyDescent="0.2">
      <c r="A7" s="1"/>
      <c r="B7" s="2"/>
      <c r="C7" s="1"/>
      <c r="D7" s="1"/>
      <c r="E7" s="1"/>
      <c r="F7" s="1"/>
      <c r="G7" s="1"/>
    </row>
    <row r="8" spans="1:7" x14ac:dyDescent="0.2">
      <c r="A8" s="1"/>
      <c r="B8" s="2"/>
      <c r="C8" s="1"/>
      <c r="D8" s="1"/>
      <c r="E8" s="1"/>
      <c r="F8" s="1"/>
      <c r="G8" s="1"/>
    </row>
    <row r="9" spans="1:7" x14ac:dyDescent="0.2">
      <c r="A9" s="1"/>
      <c r="B9" s="2"/>
      <c r="C9" s="1"/>
      <c r="D9" s="1"/>
      <c r="E9" s="1"/>
      <c r="F9" s="1"/>
      <c r="G9" s="1"/>
    </row>
    <row r="10" spans="1:7" x14ac:dyDescent="0.2">
      <c r="A10" s="1"/>
      <c r="B10" s="2"/>
      <c r="C10" s="1"/>
      <c r="D10" s="1"/>
      <c r="E10" s="1"/>
      <c r="F10" s="1"/>
      <c r="G10" s="1"/>
    </row>
    <row r="11" spans="1:7" x14ac:dyDescent="0.2">
      <c r="A11" s="1"/>
      <c r="B11" s="2"/>
      <c r="C11" s="72"/>
      <c r="D11" s="72"/>
      <c r="E11" s="72"/>
      <c r="F11" s="72"/>
      <c r="G11" s="72"/>
    </row>
    <row r="12" spans="1:7" x14ac:dyDescent="0.2">
      <c r="A12" s="1"/>
      <c r="B12" s="2"/>
      <c r="C12" s="4"/>
      <c r="D12" s="4"/>
      <c r="E12" s="4"/>
      <c r="F12" s="4"/>
      <c r="G12" s="4"/>
    </row>
    <row r="13" spans="1:7" x14ac:dyDescent="0.2">
      <c r="A13" s="72" t="s">
        <v>64</v>
      </c>
      <c r="B13" s="72"/>
      <c r="C13" s="72"/>
      <c r="D13" s="72"/>
      <c r="E13" s="72"/>
      <c r="F13" s="72"/>
      <c r="G13" s="72"/>
    </row>
    <row r="14" spans="1:7" x14ac:dyDescent="0.2">
      <c r="A14" s="4"/>
      <c r="B14" s="4"/>
      <c r="C14" s="4"/>
      <c r="D14" s="4"/>
      <c r="E14" s="4"/>
      <c r="F14" s="4"/>
      <c r="G14" s="4"/>
    </row>
    <row r="15" spans="1:7" x14ac:dyDescent="0.2">
      <c r="A15" s="4"/>
      <c r="B15" s="4"/>
      <c r="C15" s="4"/>
      <c r="D15" s="4"/>
      <c r="E15" s="4"/>
      <c r="F15" s="4"/>
      <c r="G15" s="4"/>
    </row>
    <row r="16" spans="1:7" x14ac:dyDescent="0.2">
      <c r="A16" s="4"/>
      <c r="B16" s="4"/>
      <c r="C16" s="4"/>
      <c r="D16" s="4"/>
      <c r="E16" s="4"/>
      <c r="F16" s="4"/>
      <c r="G16" s="4"/>
    </row>
    <row r="17" spans="1:7" x14ac:dyDescent="0.2">
      <c r="A17" s="72" t="s">
        <v>65</v>
      </c>
      <c r="B17" s="72"/>
      <c r="C17" s="72"/>
      <c r="D17" s="72"/>
      <c r="E17" s="72"/>
      <c r="F17" s="72"/>
      <c r="G17" s="72"/>
    </row>
    <row r="18" spans="1:7" ht="13.5" thickBot="1" x14ac:dyDescent="0.25">
      <c r="A18" s="73" t="s">
        <v>0</v>
      </c>
      <c r="B18" s="73"/>
      <c r="C18" s="73"/>
      <c r="D18" s="73"/>
      <c r="E18" s="73"/>
      <c r="F18" s="73"/>
      <c r="G18" s="72"/>
    </row>
    <row r="19" spans="1:7" ht="38.25" x14ac:dyDescent="0.2">
      <c r="A19" s="5" t="s">
        <v>3</v>
      </c>
      <c r="B19" s="6" t="s">
        <v>4</v>
      </c>
      <c r="C19" s="7" t="s">
        <v>5</v>
      </c>
      <c r="D19" s="7" t="s">
        <v>6</v>
      </c>
      <c r="E19" s="7" t="s">
        <v>7</v>
      </c>
      <c r="F19" s="8" t="s">
        <v>8</v>
      </c>
      <c r="G19" s="9" t="s">
        <v>9</v>
      </c>
    </row>
    <row r="20" spans="1:7" ht="15.75" thickBot="1" x14ac:dyDescent="0.3">
      <c r="A20" s="10"/>
      <c r="B20" s="29"/>
      <c r="C20" s="30"/>
      <c r="D20" s="25" t="s">
        <v>66</v>
      </c>
      <c r="E20" s="14"/>
      <c r="F20" s="31"/>
      <c r="G20" s="32">
        <v>61565.74</v>
      </c>
    </row>
    <row r="21" spans="1:7" ht="15" x14ac:dyDescent="0.25">
      <c r="A21" s="10">
        <v>45755</v>
      </c>
      <c r="B21" s="29" t="s">
        <v>67</v>
      </c>
      <c r="C21" s="30" t="s">
        <v>68</v>
      </c>
      <c r="D21" s="33" t="s">
        <v>69</v>
      </c>
      <c r="E21" s="14"/>
      <c r="F21" s="31"/>
      <c r="G21" s="32"/>
    </row>
    <row r="22" spans="1:7" ht="35.1" customHeight="1" x14ac:dyDescent="0.25">
      <c r="A22" s="10">
        <v>45755</v>
      </c>
      <c r="B22" s="29" t="s">
        <v>70</v>
      </c>
      <c r="C22" s="34" t="s">
        <v>71</v>
      </c>
      <c r="D22" s="35" t="s">
        <v>72</v>
      </c>
      <c r="E22" s="14"/>
      <c r="F22" s="31">
        <v>29014.400000000001</v>
      </c>
      <c r="G22" s="32">
        <f>G20+E22-F22</f>
        <v>32551.339999999997</v>
      </c>
    </row>
    <row r="23" spans="1:7" ht="35.1" customHeight="1" x14ac:dyDescent="0.25">
      <c r="A23" s="10">
        <v>45768</v>
      </c>
      <c r="B23" s="29" t="s">
        <v>73</v>
      </c>
      <c r="C23" s="34" t="s">
        <v>20</v>
      </c>
      <c r="D23" s="35" t="s">
        <v>74</v>
      </c>
      <c r="E23" s="14"/>
      <c r="F23" s="31">
        <v>22306.27</v>
      </c>
      <c r="G23" s="32">
        <f>G22+E23-F23</f>
        <v>10245.069999999996</v>
      </c>
    </row>
    <row r="24" spans="1:7" ht="35.1" customHeight="1" x14ac:dyDescent="0.25">
      <c r="A24" s="10">
        <v>45769</v>
      </c>
      <c r="B24" s="29" t="s">
        <v>75</v>
      </c>
      <c r="C24" s="34" t="s">
        <v>68</v>
      </c>
      <c r="D24" s="35" t="s">
        <v>69</v>
      </c>
      <c r="E24" s="36"/>
      <c r="F24" s="36">
        <v>0</v>
      </c>
      <c r="G24" s="32">
        <f>G23+E24-F24</f>
        <v>10245.069999999996</v>
      </c>
    </row>
    <row r="25" spans="1:7" ht="35.1" customHeight="1" x14ac:dyDescent="0.25">
      <c r="A25" s="10">
        <v>45777</v>
      </c>
      <c r="B25" s="29" t="s">
        <v>76</v>
      </c>
      <c r="C25" s="20" t="s">
        <v>77</v>
      </c>
      <c r="D25" s="20" t="s">
        <v>78</v>
      </c>
      <c r="E25" s="20"/>
      <c r="F25" s="36">
        <v>175</v>
      </c>
      <c r="G25" s="32">
        <f>G24+E25-F25</f>
        <v>10070.069999999996</v>
      </c>
    </row>
    <row r="26" spans="1:7" ht="35.1" customHeight="1" x14ac:dyDescent="0.25">
      <c r="A26" s="10">
        <v>45777</v>
      </c>
      <c r="B26" s="29" t="s">
        <v>76</v>
      </c>
      <c r="C26" s="20" t="s">
        <v>77</v>
      </c>
      <c r="D26" s="23" t="s">
        <v>79</v>
      </c>
      <c r="E26" s="37"/>
      <c r="F26" s="36">
        <v>80</v>
      </c>
      <c r="G26" s="32">
        <f>G25+E26-F26</f>
        <v>9990.0699999999961</v>
      </c>
    </row>
    <row r="27" spans="1:7" ht="35.1" customHeight="1" x14ac:dyDescent="0.25">
      <c r="A27" s="10">
        <v>45777</v>
      </c>
      <c r="B27" s="29" t="s">
        <v>76</v>
      </c>
      <c r="C27" s="20" t="s">
        <v>77</v>
      </c>
      <c r="D27" s="23" t="s">
        <v>80</v>
      </c>
      <c r="E27" s="20"/>
      <c r="F27" s="36">
        <v>46.07</v>
      </c>
      <c r="G27" s="32">
        <f>G26+E27-F27</f>
        <v>9943.9999999999964</v>
      </c>
    </row>
    <row r="28" spans="1:7" ht="15" x14ac:dyDescent="0.25">
      <c r="A28" s="22"/>
      <c r="B28" s="38"/>
      <c r="C28" s="20"/>
      <c r="D28" s="23"/>
      <c r="E28" s="39"/>
      <c r="F28" s="36"/>
      <c r="G28" s="40"/>
    </row>
    <row r="29" spans="1:7" ht="15.75" thickBot="1" x14ac:dyDescent="0.3">
      <c r="A29" s="20"/>
      <c r="B29" s="20"/>
      <c r="C29" s="24"/>
      <c r="D29" s="25" t="s">
        <v>81</v>
      </c>
      <c r="E29" s="41">
        <f>SUM(E20:E28)</f>
        <v>0</v>
      </c>
      <c r="F29" s="41">
        <f>SUM(F20:F28)</f>
        <v>51621.74</v>
      </c>
      <c r="G29" s="42">
        <f>+G20-F29+E29</f>
        <v>9944</v>
      </c>
    </row>
    <row r="30" spans="1:7" x14ac:dyDescent="0.2">
      <c r="G30" s="21"/>
    </row>
    <row r="31" spans="1:7" x14ac:dyDescent="0.2">
      <c r="G31" s="21"/>
    </row>
    <row r="32" spans="1:7" x14ac:dyDescent="0.2">
      <c r="G32" s="21"/>
    </row>
    <row r="33" spans="1:7" x14ac:dyDescent="0.2">
      <c r="G33" s="21"/>
    </row>
    <row r="34" spans="1:7" x14ac:dyDescent="0.2">
      <c r="G34" s="21"/>
    </row>
    <row r="35" spans="1:7" x14ac:dyDescent="0.2">
      <c r="G35" s="21"/>
    </row>
    <row r="36" spans="1:7" x14ac:dyDescent="0.2">
      <c r="G36" s="21"/>
    </row>
    <row r="38" spans="1:7" x14ac:dyDescent="0.2">
      <c r="A38" s="43" t="s">
        <v>82</v>
      </c>
      <c r="B38" s="43"/>
      <c r="C38" s="43"/>
      <c r="D38" s="43" t="s">
        <v>83</v>
      </c>
      <c r="E38" s="43" t="s">
        <v>84</v>
      </c>
      <c r="F38" s="43"/>
      <c r="G38" s="43"/>
    </row>
    <row r="39" spans="1:7" x14ac:dyDescent="0.2">
      <c r="A39" s="43" t="s">
        <v>85</v>
      </c>
      <c r="B39" s="43"/>
      <c r="C39" s="43"/>
      <c r="D39" s="43" t="s">
        <v>86</v>
      </c>
      <c r="E39" s="43" t="s">
        <v>87</v>
      </c>
      <c r="F39" s="43"/>
      <c r="G39" s="43"/>
    </row>
  </sheetData>
  <mergeCells count="4">
    <mergeCell ref="C11:G11"/>
    <mergeCell ref="A13:G13"/>
    <mergeCell ref="A17:G17"/>
    <mergeCell ref="A18:G18"/>
  </mergeCells>
  <pageMargins left="0.78740157480314965" right="0.19685039370078741" top="0.15748031496062992" bottom="0.35433070866141736" header="0.31496062992125984" footer="0.31496062992125984"/>
  <pageSetup scale="8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DAA6-0F7A-4D42-9ED5-3185157B0BBE}">
  <dimension ref="A3:J41"/>
  <sheetViews>
    <sheetView tabSelected="1" topLeftCell="D6" workbookViewId="0">
      <selection activeCell="D37" sqref="D37"/>
    </sheetView>
  </sheetViews>
  <sheetFormatPr baseColWidth="10" defaultRowHeight="12.75" x14ac:dyDescent="0.2"/>
  <cols>
    <col min="1" max="1" width="11.5703125" style="3" bestFit="1" customWidth="1"/>
    <col min="2" max="2" width="11.42578125" style="3"/>
    <col min="3" max="3" width="26.28515625" style="3" customWidth="1"/>
    <col min="4" max="4" width="75.42578125" style="3" customWidth="1"/>
    <col min="5" max="6" width="12.7109375" style="3" bestFit="1" customWidth="1"/>
    <col min="7" max="7" width="17.42578125" style="3" customWidth="1"/>
    <col min="8" max="8" width="11.42578125" style="3"/>
    <col min="9" max="9" width="12.28515625" style="3" bestFit="1" customWidth="1"/>
    <col min="10" max="256" width="11.42578125" style="3"/>
    <col min="257" max="257" width="11.5703125" style="3" bestFit="1" customWidth="1"/>
    <col min="258" max="258" width="11.42578125" style="3"/>
    <col min="259" max="259" width="26.28515625" style="3" customWidth="1"/>
    <col min="260" max="260" width="75.42578125" style="3" customWidth="1"/>
    <col min="261" max="262" width="12.7109375" style="3" bestFit="1" customWidth="1"/>
    <col min="263" max="263" width="17.42578125" style="3" customWidth="1"/>
    <col min="264" max="264" width="11.42578125" style="3"/>
    <col min="265" max="265" width="12.28515625" style="3" bestFit="1" customWidth="1"/>
    <col min="266" max="512" width="11.42578125" style="3"/>
    <col min="513" max="513" width="11.5703125" style="3" bestFit="1" customWidth="1"/>
    <col min="514" max="514" width="11.42578125" style="3"/>
    <col min="515" max="515" width="26.28515625" style="3" customWidth="1"/>
    <col min="516" max="516" width="75.42578125" style="3" customWidth="1"/>
    <col min="517" max="518" width="12.7109375" style="3" bestFit="1" customWidth="1"/>
    <col min="519" max="519" width="17.42578125" style="3" customWidth="1"/>
    <col min="520" max="520" width="11.42578125" style="3"/>
    <col min="521" max="521" width="12.28515625" style="3" bestFit="1" customWidth="1"/>
    <col min="522" max="768" width="11.42578125" style="3"/>
    <col min="769" max="769" width="11.5703125" style="3" bestFit="1" customWidth="1"/>
    <col min="770" max="770" width="11.42578125" style="3"/>
    <col min="771" max="771" width="26.28515625" style="3" customWidth="1"/>
    <col min="772" max="772" width="75.42578125" style="3" customWidth="1"/>
    <col min="773" max="774" width="12.7109375" style="3" bestFit="1" customWidth="1"/>
    <col min="775" max="775" width="17.42578125" style="3" customWidth="1"/>
    <col min="776" max="776" width="11.42578125" style="3"/>
    <col min="777" max="777" width="12.28515625" style="3" bestFit="1" customWidth="1"/>
    <col min="778" max="1024" width="11.42578125" style="3"/>
    <col min="1025" max="1025" width="11.5703125" style="3" bestFit="1" customWidth="1"/>
    <col min="1026" max="1026" width="11.42578125" style="3"/>
    <col min="1027" max="1027" width="26.28515625" style="3" customWidth="1"/>
    <col min="1028" max="1028" width="75.42578125" style="3" customWidth="1"/>
    <col min="1029" max="1030" width="12.7109375" style="3" bestFit="1" customWidth="1"/>
    <col min="1031" max="1031" width="17.42578125" style="3" customWidth="1"/>
    <col min="1032" max="1032" width="11.42578125" style="3"/>
    <col min="1033" max="1033" width="12.28515625" style="3" bestFit="1" customWidth="1"/>
    <col min="1034" max="1280" width="11.42578125" style="3"/>
    <col min="1281" max="1281" width="11.5703125" style="3" bestFit="1" customWidth="1"/>
    <col min="1282" max="1282" width="11.42578125" style="3"/>
    <col min="1283" max="1283" width="26.28515625" style="3" customWidth="1"/>
    <col min="1284" max="1284" width="75.42578125" style="3" customWidth="1"/>
    <col min="1285" max="1286" width="12.7109375" style="3" bestFit="1" customWidth="1"/>
    <col min="1287" max="1287" width="17.42578125" style="3" customWidth="1"/>
    <col min="1288" max="1288" width="11.42578125" style="3"/>
    <col min="1289" max="1289" width="12.28515625" style="3" bestFit="1" customWidth="1"/>
    <col min="1290" max="1536" width="11.42578125" style="3"/>
    <col min="1537" max="1537" width="11.5703125" style="3" bestFit="1" customWidth="1"/>
    <col min="1538" max="1538" width="11.42578125" style="3"/>
    <col min="1539" max="1539" width="26.28515625" style="3" customWidth="1"/>
    <col min="1540" max="1540" width="75.42578125" style="3" customWidth="1"/>
    <col min="1541" max="1542" width="12.7109375" style="3" bestFit="1" customWidth="1"/>
    <col min="1543" max="1543" width="17.42578125" style="3" customWidth="1"/>
    <col min="1544" max="1544" width="11.42578125" style="3"/>
    <col min="1545" max="1545" width="12.28515625" style="3" bestFit="1" customWidth="1"/>
    <col min="1546" max="1792" width="11.42578125" style="3"/>
    <col min="1793" max="1793" width="11.5703125" style="3" bestFit="1" customWidth="1"/>
    <col min="1794" max="1794" width="11.42578125" style="3"/>
    <col min="1795" max="1795" width="26.28515625" style="3" customWidth="1"/>
    <col min="1796" max="1796" width="75.42578125" style="3" customWidth="1"/>
    <col min="1797" max="1798" width="12.7109375" style="3" bestFit="1" customWidth="1"/>
    <col min="1799" max="1799" width="17.42578125" style="3" customWidth="1"/>
    <col min="1800" max="1800" width="11.42578125" style="3"/>
    <col min="1801" max="1801" width="12.28515625" style="3" bestFit="1" customWidth="1"/>
    <col min="1802" max="2048" width="11.42578125" style="3"/>
    <col min="2049" max="2049" width="11.5703125" style="3" bestFit="1" customWidth="1"/>
    <col min="2050" max="2050" width="11.42578125" style="3"/>
    <col min="2051" max="2051" width="26.28515625" style="3" customWidth="1"/>
    <col min="2052" max="2052" width="75.42578125" style="3" customWidth="1"/>
    <col min="2053" max="2054" width="12.7109375" style="3" bestFit="1" customWidth="1"/>
    <col min="2055" max="2055" width="17.42578125" style="3" customWidth="1"/>
    <col min="2056" max="2056" width="11.42578125" style="3"/>
    <col min="2057" max="2057" width="12.28515625" style="3" bestFit="1" customWidth="1"/>
    <col min="2058" max="2304" width="11.42578125" style="3"/>
    <col min="2305" max="2305" width="11.5703125" style="3" bestFit="1" customWidth="1"/>
    <col min="2306" max="2306" width="11.42578125" style="3"/>
    <col min="2307" max="2307" width="26.28515625" style="3" customWidth="1"/>
    <col min="2308" max="2308" width="75.42578125" style="3" customWidth="1"/>
    <col min="2309" max="2310" width="12.7109375" style="3" bestFit="1" customWidth="1"/>
    <col min="2311" max="2311" width="17.42578125" style="3" customWidth="1"/>
    <col min="2312" max="2312" width="11.42578125" style="3"/>
    <col min="2313" max="2313" width="12.28515625" style="3" bestFit="1" customWidth="1"/>
    <col min="2314" max="2560" width="11.42578125" style="3"/>
    <col min="2561" max="2561" width="11.5703125" style="3" bestFit="1" customWidth="1"/>
    <col min="2562" max="2562" width="11.42578125" style="3"/>
    <col min="2563" max="2563" width="26.28515625" style="3" customWidth="1"/>
    <col min="2564" max="2564" width="75.42578125" style="3" customWidth="1"/>
    <col min="2565" max="2566" width="12.7109375" style="3" bestFit="1" customWidth="1"/>
    <col min="2567" max="2567" width="17.42578125" style="3" customWidth="1"/>
    <col min="2568" max="2568" width="11.42578125" style="3"/>
    <col min="2569" max="2569" width="12.28515625" style="3" bestFit="1" customWidth="1"/>
    <col min="2570" max="2816" width="11.42578125" style="3"/>
    <col min="2817" max="2817" width="11.5703125" style="3" bestFit="1" customWidth="1"/>
    <col min="2818" max="2818" width="11.42578125" style="3"/>
    <col min="2819" max="2819" width="26.28515625" style="3" customWidth="1"/>
    <col min="2820" max="2820" width="75.42578125" style="3" customWidth="1"/>
    <col min="2821" max="2822" width="12.7109375" style="3" bestFit="1" customWidth="1"/>
    <col min="2823" max="2823" width="17.42578125" style="3" customWidth="1"/>
    <col min="2824" max="2824" width="11.42578125" style="3"/>
    <col min="2825" max="2825" width="12.28515625" style="3" bestFit="1" customWidth="1"/>
    <col min="2826" max="3072" width="11.42578125" style="3"/>
    <col min="3073" max="3073" width="11.5703125" style="3" bestFit="1" customWidth="1"/>
    <col min="3074" max="3074" width="11.42578125" style="3"/>
    <col min="3075" max="3075" width="26.28515625" style="3" customWidth="1"/>
    <col min="3076" max="3076" width="75.42578125" style="3" customWidth="1"/>
    <col min="3077" max="3078" width="12.7109375" style="3" bestFit="1" customWidth="1"/>
    <col min="3079" max="3079" width="17.42578125" style="3" customWidth="1"/>
    <col min="3080" max="3080" width="11.42578125" style="3"/>
    <col min="3081" max="3081" width="12.28515625" style="3" bestFit="1" customWidth="1"/>
    <col min="3082" max="3328" width="11.42578125" style="3"/>
    <col min="3329" max="3329" width="11.5703125" style="3" bestFit="1" customWidth="1"/>
    <col min="3330" max="3330" width="11.42578125" style="3"/>
    <col min="3331" max="3331" width="26.28515625" style="3" customWidth="1"/>
    <col min="3332" max="3332" width="75.42578125" style="3" customWidth="1"/>
    <col min="3333" max="3334" width="12.7109375" style="3" bestFit="1" customWidth="1"/>
    <col min="3335" max="3335" width="17.42578125" style="3" customWidth="1"/>
    <col min="3336" max="3336" width="11.42578125" style="3"/>
    <col min="3337" max="3337" width="12.28515625" style="3" bestFit="1" customWidth="1"/>
    <col min="3338" max="3584" width="11.42578125" style="3"/>
    <col min="3585" max="3585" width="11.5703125" style="3" bestFit="1" customWidth="1"/>
    <col min="3586" max="3586" width="11.42578125" style="3"/>
    <col min="3587" max="3587" width="26.28515625" style="3" customWidth="1"/>
    <col min="3588" max="3588" width="75.42578125" style="3" customWidth="1"/>
    <col min="3589" max="3590" width="12.7109375" style="3" bestFit="1" customWidth="1"/>
    <col min="3591" max="3591" width="17.42578125" style="3" customWidth="1"/>
    <col min="3592" max="3592" width="11.42578125" style="3"/>
    <col min="3593" max="3593" width="12.28515625" style="3" bestFit="1" customWidth="1"/>
    <col min="3594" max="3840" width="11.42578125" style="3"/>
    <col min="3841" max="3841" width="11.5703125" style="3" bestFit="1" customWidth="1"/>
    <col min="3842" max="3842" width="11.42578125" style="3"/>
    <col min="3843" max="3843" width="26.28515625" style="3" customWidth="1"/>
    <col min="3844" max="3844" width="75.42578125" style="3" customWidth="1"/>
    <col min="3845" max="3846" width="12.7109375" style="3" bestFit="1" customWidth="1"/>
    <col min="3847" max="3847" width="17.42578125" style="3" customWidth="1"/>
    <col min="3848" max="3848" width="11.42578125" style="3"/>
    <col min="3849" max="3849" width="12.28515625" style="3" bestFit="1" customWidth="1"/>
    <col min="3850" max="4096" width="11.42578125" style="3"/>
    <col min="4097" max="4097" width="11.5703125" style="3" bestFit="1" customWidth="1"/>
    <col min="4098" max="4098" width="11.42578125" style="3"/>
    <col min="4099" max="4099" width="26.28515625" style="3" customWidth="1"/>
    <col min="4100" max="4100" width="75.42578125" style="3" customWidth="1"/>
    <col min="4101" max="4102" width="12.7109375" style="3" bestFit="1" customWidth="1"/>
    <col min="4103" max="4103" width="17.42578125" style="3" customWidth="1"/>
    <col min="4104" max="4104" width="11.42578125" style="3"/>
    <col min="4105" max="4105" width="12.28515625" style="3" bestFit="1" customWidth="1"/>
    <col min="4106" max="4352" width="11.42578125" style="3"/>
    <col min="4353" max="4353" width="11.5703125" style="3" bestFit="1" customWidth="1"/>
    <col min="4354" max="4354" width="11.42578125" style="3"/>
    <col min="4355" max="4355" width="26.28515625" style="3" customWidth="1"/>
    <col min="4356" max="4356" width="75.42578125" style="3" customWidth="1"/>
    <col min="4357" max="4358" width="12.7109375" style="3" bestFit="1" customWidth="1"/>
    <col min="4359" max="4359" width="17.42578125" style="3" customWidth="1"/>
    <col min="4360" max="4360" width="11.42578125" style="3"/>
    <col min="4361" max="4361" width="12.28515625" style="3" bestFit="1" customWidth="1"/>
    <col min="4362" max="4608" width="11.42578125" style="3"/>
    <col min="4609" max="4609" width="11.5703125" style="3" bestFit="1" customWidth="1"/>
    <col min="4610" max="4610" width="11.42578125" style="3"/>
    <col min="4611" max="4611" width="26.28515625" style="3" customWidth="1"/>
    <col min="4612" max="4612" width="75.42578125" style="3" customWidth="1"/>
    <col min="4613" max="4614" width="12.7109375" style="3" bestFit="1" customWidth="1"/>
    <col min="4615" max="4615" width="17.42578125" style="3" customWidth="1"/>
    <col min="4616" max="4616" width="11.42578125" style="3"/>
    <col min="4617" max="4617" width="12.28515625" style="3" bestFit="1" customWidth="1"/>
    <col min="4618" max="4864" width="11.42578125" style="3"/>
    <col min="4865" max="4865" width="11.5703125" style="3" bestFit="1" customWidth="1"/>
    <col min="4866" max="4866" width="11.42578125" style="3"/>
    <col min="4867" max="4867" width="26.28515625" style="3" customWidth="1"/>
    <col min="4868" max="4868" width="75.42578125" style="3" customWidth="1"/>
    <col min="4869" max="4870" width="12.7109375" style="3" bestFit="1" customWidth="1"/>
    <col min="4871" max="4871" width="17.42578125" style="3" customWidth="1"/>
    <col min="4872" max="4872" width="11.42578125" style="3"/>
    <col min="4873" max="4873" width="12.28515625" style="3" bestFit="1" customWidth="1"/>
    <col min="4874" max="5120" width="11.42578125" style="3"/>
    <col min="5121" max="5121" width="11.5703125" style="3" bestFit="1" customWidth="1"/>
    <col min="5122" max="5122" width="11.42578125" style="3"/>
    <col min="5123" max="5123" width="26.28515625" style="3" customWidth="1"/>
    <col min="5124" max="5124" width="75.42578125" style="3" customWidth="1"/>
    <col min="5125" max="5126" width="12.7109375" style="3" bestFit="1" customWidth="1"/>
    <col min="5127" max="5127" width="17.42578125" style="3" customWidth="1"/>
    <col min="5128" max="5128" width="11.42578125" style="3"/>
    <col min="5129" max="5129" width="12.28515625" style="3" bestFit="1" customWidth="1"/>
    <col min="5130" max="5376" width="11.42578125" style="3"/>
    <col min="5377" max="5377" width="11.5703125" style="3" bestFit="1" customWidth="1"/>
    <col min="5378" max="5378" width="11.42578125" style="3"/>
    <col min="5379" max="5379" width="26.28515625" style="3" customWidth="1"/>
    <col min="5380" max="5380" width="75.42578125" style="3" customWidth="1"/>
    <col min="5381" max="5382" width="12.7109375" style="3" bestFit="1" customWidth="1"/>
    <col min="5383" max="5383" width="17.42578125" style="3" customWidth="1"/>
    <col min="5384" max="5384" width="11.42578125" style="3"/>
    <col min="5385" max="5385" width="12.28515625" style="3" bestFit="1" customWidth="1"/>
    <col min="5386" max="5632" width="11.42578125" style="3"/>
    <col min="5633" max="5633" width="11.5703125" style="3" bestFit="1" customWidth="1"/>
    <col min="5634" max="5634" width="11.42578125" style="3"/>
    <col min="5635" max="5635" width="26.28515625" style="3" customWidth="1"/>
    <col min="5636" max="5636" width="75.42578125" style="3" customWidth="1"/>
    <col min="5637" max="5638" width="12.7109375" style="3" bestFit="1" customWidth="1"/>
    <col min="5639" max="5639" width="17.42578125" style="3" customWidth="1"/>
    <col min="5640" max="5640" width="11.42578125" style="3"/>
    <col min="5641" max="5641" width="12.28515625" style="3" bestFit="1" customWidth="1"/>
    <col min="5642" max="5888" width="11.42578125" style="3"/>
    <col min="5889" max="5889" width="11.5703125" style="3" bestFit="1" customWidth="1"/>
    <col min="5890" max="5890" width="11.42578125" style="3"/>
    <col min="5891" max="5891" width="26.28515625" style="3" customWidth="1"/>
    <col min="5892" max="5892" width="75.42578125" style="3" customWidth="1"/>
    <col min="5893" max="5894" width="12.7109375" style="3" bestFit="1" customWidth="1"/>
    <col min="5895" max="5895" width="17.42578125" style="3" customWidth="1"/>
    <col min="5896" max="5896" width="11.42578125" style="3"/>
    <col min="5897" max="5897" width="12.28515625" style="3" bestFit="1" customWidth="1"/>
    <col min="5898" max="6144" width="11.42578125" style="3"/>
    <col min="6145" max="6145" width="11.5703125" style="3" bestFit="1" customWidth="1"/>
    <col min="6146" max="6146" width="11.42578125" style="3"/>
    <col min="6147" max="6147" width="26.28515625" style="3" customWidth="1"/>
    <col min="6148" max="6148" width="75.42578125" style="3" customWidth="1"/>
    <col min="6149" max="6150" width="12.7109375" style="3" bestFit="1" customWidth="1"/>
    <col min="6151" max="6151" width="17.42578125" style="3" customWidth="1"/>
    <col min="6152" max="6152" width="11.42578125" style="3"/>
    <col min="6153" max="6153" width="12.28515625" style="3" bestFit="1" customWidth="1"/>
    <col min="6154" max="6400" width="11.42578125" style="3"/>
    <col min="6401" max="6401" width="11.5703125" style="3" bestFit="1" customWidth="1"/>
    <col min="6402" max="6402" width="11.42578125" style="3"/>
    <col min="6403" max="6403" width="26.28515625" style="3" customWidth="1"/>
    <col min="6404" max="6404" width="75.42578125" style="3" customWidth="1"/>
    <col min="6405" max="6406" width="12.7109375" style="3" bestFit="1" customWidth="1"/>
    <col min="6407" max="6407" width="17.42578125" style="3" customWidth="1"/>
    <col min="6408" max="6408" width="11.42578125" style="3"/>
    <col min="6409" max="6409" width="12.28515625" style="3" bestFit="1" customWidth="1"/>
    <col min="6410" max="6656" width="11.42578125" style="3"/>
    <col min="6657" max="6657" width="11.5703125" style="3" bestFit="1" customWidth="1"/>
    <col min="6658" max="6658" width="11.42578125" style="3"/>
    <col min="6659" max="6659" width="26.28515625" style="3" customWidth="1"/>
    <col min="6660" max="6660" width="75.42578125" style="3" customWidth="1"/>
    <col min="6661" max="6662" width="12.7109375" style="3" bestFit="1" customWidth="1"/>
    <col min="6663" max="6663" width="17.42578125" style="3" customWidth="1"/>
    <col min="6664" max="6664" width="11.42578125" style="3"/>
    <col min="6665" max="6665" width="12.28515625" style="3" bestFit="1" customWidth="1"/>
    <col min="6666" max="6912" width="11.42578125" style="3"/>
    <col min="6913" max="6913" width="11.5703125" style="3" bestFit="1" customWidth="1"/>
    <col min="6914" max="6914" width="11.42578125" style="3"/>
    <col min="6915" max="6915" width="26.28515625" style="3" customWidth="1"/>
    <col min="6916" max="6916" width="75.42578125" style="3" customWidth="1"/>
    <col min="6917" max="6918" width="12.7109375" style="3" bestFit="1" customWidth="1"/>
    <col min="6919" max="6919" width="17.42578125" style="3" customWidth="1"/>
    <col min="6920" max="6920" width="11.42578125" style="3"/>
    <col min="6921" max="6921" width="12.28515625" style="3" bestFit="1" customWidth="1"/>
    <col min="6922" max="7168" width="11.42578125" style="3"/>
    <col min="7169" max="7169" width="11.5703125" style="3" bestFit="1" customWidth="1"/>
    <col min="7170" max="7170" width="11.42578125" style="3"/>
    <col min="7171" max="7171" width="26.28515625" style="3" customWidth="1"/>
    <col min="7172" max="7172" width="75.42578125" style="3" customWidth="1"/>
    <col min="7173" max="7174" width="12.7109375" style="3" bestFit="1" customWidth="1"/>
    <col min="7175" max="7175" width="17.42578125" style="3" customWidth="1"/>
    <col min="7176" max="7176" width="11.42578125" style="3"/>
    <col min="7177" max="7177" width="12.28515625" style="3" bestFit="1" customWidth="1"/>
    <col min="7178" max="7424" width="11.42578125" style="3"/>
    <col min="7425" max="7425" width="11.5703125" style="3" bestFit="1" customWidth="1"/>
    <col min="7426" max="7426" width="11.42578125" style="3"/>
    <col min="7427" max="7427" width="26.28515625" style="3" customWidth="1"/>
    <col min="7428" max="7428" width="75.42578125" style="3" customWidth="1"/>
    <col min="7429" max="7430" width="12.7109375" style="3" bestFit="1" customWidth="1"/>
    <col min="7431" max="7431" width="17.42578125" style="3" customWidth="1"/>
    <col min="7432" max="7432" width="11.42578125" style="3"/>
    <col min="7433" max="7433" width="12.28515625" style="3" bestFit="1" customWidth="1"/>
    <col min="7434" max="7680" width="11.42578125" style="3"/>
    <col min="7681" max="7681" width="11.5703125" style="3" bestFit="1" customWidth="1"/>
    <col min="7682" max="7682" width="11.42578125" style="3"/>
    <col min="7683" max="7683" width="26.28515625" style="3" customWidth="1"/>
    <col min="7684" max="7684" width="75.42578125" style="3" customWidth="1"/>
    <col min="7685" max="7686" width="12.7109375" style="3" bestFit="1" customWidth="1"/>
    <col min="7687" max="7687" width="17.42578125" style="3" customWidth="1"/>
    <col min="7688" max="7688" width="11.42578125" style="3"/>
    <col min="7689" max="7689" width="12.28515625" style="3" bestFit="1" customWidth="1"/>
    <col min="7690" max="7936" width="11.42578125" style="3"/>
    <col min="7937" max="7937" width="11.5703125" style="3" bestFit="1" customWidth="1"/>
    <col min="7938" max="7938" width="11.42578125" style="3"/>
    <col min="7939" max="7939" width="26.28515625" style="3" customWidth="1"/>
    <col min="7940" max="7940" width="75.42578125" style="3" customWidth="1"/>
    <col min="7941" max="7942" width="12.7109375" style="3" bestFit="1" customWidth="1"/>
    <col min="7943" max="7943" width="17.42578125" style="3" customWidth="1"/>
    <col min="7944" max="7944" width="11.42578125" style="3"/>
    <col min="7945" max="7945" width="12.28515625" style="3" bestFit="1" customWidth="1"/>
    <col min="7946" max="8192" width="11.42578125" style="3"/>
    <col min="8193" max="8193" width="11.5703125" style="3" bestFit="1" customWidth="1"/>
    <col min="8194" max="8194" width="11.42578125" style="3"/>
    <col min="8195" max="8195" width="26.28515625" style="3" customWidth="1"/>
    <col min="8196" max="8196" width="75.42578125" style="3" customWidth="1"/>
    <col min="8197" max="8198" width="12.7109375" style="3" bestFit="1" customWidth="1"/>
    <col min="8199" max="8199" width="17.42578125" style="3" customWidth="1"/>
    <col min="8200" max="8200" width="11.42578125" style="3"/>
    <col min="8201" max="8201" width="12.28515625" style="3" bestFit="1" customWidth="1"/>
    <col min="8202" max="8448" width="11.42578125" style="3"/>
    <col min="8449" max="8449" width="11.5703125" style="3" bestFit="1" customWidth="1"/>
    <col min="8450" max="8450" width="11.42578125" style="3"/>
    <col min="8451" max="8451" width="26.28515625" style="3" customWidth="1"/>
    <col min="8452" max="8452" width="75.42578125" style="3" customWidth="1"/>
    <col min="8453" max="8454" width="12.7109375" style="3" bestFit="1" customWidth="1"/>
    <col min="8455" max="8455" width="17.42578125" style="3" customWidth="1"/>
    <col min="8456" max="8456" width="11.42578125" style="3"/>
    <col min="8457" max="8457" width="12.28515625" style="3" bestFit="1" customWidth="1"/>
    <col min="8458" max="8704" width="11.42578125" style="3"/>
    <col min="8705" max="8705" width="11.5703125" style="3" bestFit="1" customWidth="1"/>
    <col min="8706" max="8706" width="11.42578125" style="3"/>
    <col min="8707" max="8707" width="26.28515625" style="3" customWidth="1"/>
    <col min="8708" max="8708" width="75.42578125" style="3" customWidth="1"/>
    <col min="8709" max="8710" width="12.7109375" style="3" bestFit="1" customWidth="1"/>
    <col min="8711" max="8711" width="17.42578125" style="3" customWidth="1"/>
    <col min="8712" max="8712" width="11.42578125" style="3"/>
    <col min="8713" max="8713" width="12.28515625" style="3" bestFit="1" customWidth="1"/>
    <col min="8714" max="8960" width="11.42578125" style="3"/>
    <col min="8961" max="8961" width="11.5703125" style="3" bestFit="1" customWidth="1"/>
    <col min="8962" max="8962" width="11.42578125" style="3"/>
    <col min="8963" max="8963" width="26.28515625" style="3" customWidth="1"/>
    <col min="8964" max="8964" width="75.42578125" style="3" customWidth="1"/>
    <col min="8965" max="8966" width="12.7109375" style="3" bestFit="1" customWidth="1"/>
    <col min="8967" max="8967" width="17.42578125" style="3" customWidth="1"/>
    <col min="8968" max="8968" width="11.42578125" style="3"/>
    <col min="8969" max="8969" width="12.28515625" style="3" bestFit="1" customWidth="1"/>
    <col min="8970" max="9216" width="11.42578125" style="3"/>
    <col min="9217" max="9217" width="11.5703125" style="3" bestFit="1" customWidth="1"/>
    <col min="9218" max="9218" width="11.42578125" style="3"/>
    <col min="9219" max="9219" width="26.28515625" style="3" customWidth="1"/>
    <col min="9220" max="9220" width="75.42578125" style="3" customWidth="1"/>
    <col min="9221" max="9222" width="12.7109375" style="3" bestFit="1" customWidth="1"/>
    <col min="9223" max="9223" width="17.42578125" style="3" customWidth="1"/>
    <col min="9224" max="9224" width="11.42578125" style="3"/>
    <col min="9225" max="9225" width="12.28515625" style="3" bestFit="1" customWidth="1"/>
    <col min="9226" max="9472" width="11.42578125" style="3"/>
    <col min="9473" max="9473" width="11.5703125" style="3" bestFit="1" customWidth="1"/>
    <col min="9474" max="9474" width="11.42578125" style="3"/>
    <col min="9475" max="9475" width="26.28515625" style="3" customWidth="1"/>
    <col min="9476" max="9476" width="75.42578125" style="3" customWidth="1"/>
    <col min="9477" max="9478" width="12.7109375" style="3" bestFit="1" customWidth="1"/>
    <col min="9479" max="9479" width="17.42578125" style="3" customWidth="1"/>
    <col min="9480" max="9480" width="11.42578125" style="3"/>
    <col min="9481" max="9481" width="12.28515625" style="3" bestFit="1" customWidth="1"/>
    <col min="9482" max="9728" width="11.42578125" style="3"/>
    <col min="9729" max="9729" width="11.5703125" style="3" bestFit="1" customWidth="1"/>
    <col min="9730" max="9730" width="11.42578125" style="3"/>
    <col min="9731" max="9731" width="26.28515625" style="3" customWidth="1"/>
    <col min="9732" max="9732" width="75.42578125" style="3" customWidth="1"/>
    <col min="9733" max="9734" width="12.7109375" style="3" bestFit="1" customWidth="1"/>
    <col min="9735" max="9735" width="17.42578125" style="3" customWidth="1"/>
    <col min="9736" max="9736" width="11.42578125" style="3"/>
    <col min="9737" max="9737" width="12.28515625" style="3" bestFit="1" customWidth="1"/>
    <col min="9738" max="9984" width="11.42578125" style="3"/>
    <col min="9985" max="9985" width="11.5703125" style="3" bestFit="1" customWidth="1"/>
    <col min="9986" max="9986" width="11.42578125" style="3"/>
    <col min="9987" max="9987" width="26.28515625" style="3" customWidth="1"/>
    <col min="9988" max="9988" width="75.42578125" style="3" customWidth="1"/>
    <col min="9989" max="9990" width="12.7109375" style="3" bestFit="1" customWidth="1"/>
    <col min="9991" max="9991" width="17.42578125" style="3" customWidth="1"/>
    <col min="9992" max="9992" width="11.42578125" style="3"/>
    <col min="9993" max="9993" width="12.28515625" style="3" bestFit="1" customWidth="1"/>
    <col min="9994" max="10240" width="11.42578125" style="3"/>
    <col min="10241" max="10241" width="11.5703125" style="3" bestFit="1" customWidth="1"/>
    <col min="10242" max="10242" width="11.42578125" style="3"/>
    <col min="10243" max="10243" width="26.28515625" style="3" customWidth="1"/>
    <col min="10244" max="10244" width="75.42578125" style="3" customWidth="1"/>
    <col min="10245" max="10246" width="12.7109375" style="3" bestFit="1" customWidth="1"/>
    <col min="10247" max="10247" width="17.42578125" style="3" customWidth="1"/>
    <col min="10248" max="10248" width="11.42578125" style="3"/>
    <col min="10249" max="10249" width="12.28515625" style="3" bestFit="1" customWidth="1"/>
    <col min="10250" max="10496" width="11.42578125" style="3"/>
    <col min="10497" max="10497" width="11.5703125" style="3" bestFit="1" customWidth="1"/>
    <col min="10498" max="10498" width="11.42578125" style="3"/>
    <col min="10499" max="10499" width="26.28515625" style="3" customWidth="1"/>
    <col min="10500" max="10500" width="75.42578125" style="3" customWidth="1"/>
    <col min="10501" max="10502" width="12.7109375" style="3" bestFit="1" customWidth="1"/>
    <col min="10503" max="10503" width="17.42578125" style="3" customWidth="1"/>
    <col min="10504" max="10504" width="11.42578125" style="3"/>
    <col min="10505" max="10505" width="12.28515625" style="3" bestFit="1" customWidth="1"/>
    <col min="10506" max="10752" width="11.42578125" style="3"/>
    <col min="10753" max="10753" width="11.5703125" style="3" bestFit="1" customWidth="1"/>
    <col min="10754" max="10754" width="11.42578125" style="3"/>
    <col min="10755" max="10755" width="26.28515625" style="3" customWidth="1"/>
    <col min="10756" max="10756" width="75.42578125" style="3" customWidth="1"/>
    <col min="10757" max="10758" width="12.7109375" style="3" bestFit="1" customWidth="1"/>
    <col min="10759" max="10759" width="17.42578125" style="3" customWidth="1"/>
    <col min="10760" max="10760" width="11.42578125" style="3"/>
    <col min="10761" max="10761" width="12.28515625" style="3" bestFit="1" customWidth="1"/>
    <col min="10762" max="11008" width="11.42578125" style="3"/>
    <col min="11009" max="11009" width="11.5703125" style="3" bestFit="1" customWidth="1"/>
    <col min="11010" max="11010" width="11.42578125" style="3"/>
    <col min="11011" max="11011" width="26.28515625" style="3" customWidth="1"/>
    <col min="11012" max="11012" width="75.42578125" style="3" customWidth="1"/>
    <col min="11013" max="11014" width="12.7109375" style="3" bestFit="1" customWidth="1"/>
    <col min="11015" max="11015" width="17.42578125" style="3" customWidth="1"/>
    <col min="11016" max="11016" width="11.42578125" style="3"/>
    <col min="11017" max="11017" width="12.28515625" style="3" bestFit="1" customWidth="1"/>
    <col min="11018" max="11264" width="11.42578125" style="3"/>
    <col min="11265" max="11265" width="11.5703125" style="3" bestFit="1" customWidth="1"/>
    <col min="11266" max="11266" width="11.42578125" style="3"/>
    <col min="11267" max="11267" width="26.28515625" style="3" customWidth="1"/>
    <col min="11268" max="11268" width="75.42578125" style="3" customWidth="1"/>
    <col min="11269" max="11270" width="12.7109375" style="3" bestFit="1" customWidth="1"/>
    <col min="11271" max="11271" width="17.42578125" style="3" customWidth="1"/>
    <col min="11272" max="11272" width="11.42578125" style="3"/>
    <col min="11273" max="11273" width="12.28515625" style="3" bestFit="1" customWidth="1"/>
    <col min="11274" max="11520" width="11.42578125" style="3"/>
    <col min="11521" max="11521" width="11.5703125" style="3" bestFit="1" customWidth="1"/>
    <col min="11522" max="11522" width="11.42578125" style="3"/>
    <col min="11523" max="11523" width="26.28515625" style="3" customWidth="1"/>
    <col min="11524" max="11524" width="75.42578125" style="3" customWidth="1"/>
    <col min="11525" max="11526" width="12.7109375" style="3" bestFit="1" customWidth="1"/>
    <col min="11527" max="11527" width="17.42578125" style="3" customWidth="1"/>
    <col min="11528" max="11528" width="11.42578125" style="3"/>
    <col min="11529" max="11529" width="12.28515625" style="3" bestFit="1" customWidth="1"/>
    <col min="11530" max="11776" width="11.42578125" style="3"/>
    <col min="11777" max="11777" width="11.5703125" style="3" bestFit="1" customWidth="1"/>
    <col min="11778" max="11778" width="11.42578125" style="3"/>
    <col min="11779" max="11779" width="26.28515625" style="3" customWidth="1"/>
    <col min="11780" max="11780" width="75.42578125" style="3" customWidth="1"/>
    <col min="11781" max="11782" width="12.7109375" style="3" bestFit="1" customWidth="1"/>
    <col min="11783" max="11783" width="17.42578125" style="3" customWidth="1"/>
    <col min="11784" max="11784" width="11.42578125" style="3"/>
    <col min="11785" max="11785" width="12.28515625" style="3" bestFit="1" customWidth="1"/>
    <col min="11786" max="12032" width="11.42578125" style="3"/>
    <col min="12033" max="12033" width="11.5703125" style="3" bestFit="1" customWidth="1"/>
    <col min="12034" max="12034" width="11.42578125" style="3"/>
    <col min="12035" max="12035" width="26.28515625" style="3" customWidth="1"/>
    <col min="12036" max="12036" width="75.42578125" style="3" customWidth="1"/>
    <col min="12037" max="12038" width="12.7109375" style="3" bestFit="1" customWidth="1"/>
    <col min="12039" max="12039" width="17.42578125" style="3" customWidth="1"/>
    <col min="12040" max="12040" width="11.42578125" style="3"/>
    <col min="12041" max="12041" width="12.28515625" style="3" bestFit="1" customWidth="1"/>
    <col min="12042" max="12288" width="11.42578125" style="3"/>
    <col min="12289" max="12289" width="11.5703125" style="3" bestFit="1" customWidth="1"/>
    <col min="12290" max="12290" width="11.42578125" style="3"/>
    <col min="12291" max="12291" width="26.28515625" style="3" customWidth="1"/>
    <col min="12292" max="12292" width="75.42578125" style="3" customWidth="1"/>
    <col min="12293" max="12294" width="12.7109375" style="3" bestFit="1" customWidth="1"/>
    <col min="12295" max="12295" width="17.42578125" style="3" customWidth="1"/>
    <col min="12296" max="12296" width="11.42578125" style="3"/>
    <col min="12297" max="12297" width="12.28515625" style="3" bestFit="1" customWidth="1"/>
    <col min="12298" max="12544" width="11.42578125" style="3"/>
    <col min="12545" max="12545" width="11.5703125" style="3" bestFit="1" customWidth="1"/>
    <col min="12546" max="12546" width="11.42578125" style="3"/>
    <col min="12547" max="12547" width="26.28515625" style="3" customWidth="1"/>
    <col min="12548" max="12548" width="75.42578125" style="3" customWidth="1"/>
    <col min="12549" max="12550" width="12.7109375" style="3" bestFit="1" customWidth="1"/>
    <col min="12551" max="12551" width="17.42578125" style="3" customWidth="1"/>
    <col min="12552" max="12552" width="11.42578125" style="3"/>
    <col min="12553" max="12553" width="12.28515625" style="3" bestFit="1" customWidth="1"/>
    <col min="12554" max="12800" width="11.42578125" style="3"/>
    <col min="12801" max="12801" width="11.5703125" style="3" bestFit="1" customWidth="1"/>
    <col min="12802" max="12802" width="11.42578125" style="3"/>
    <col min="12803" max="12803" width="26.28515625" style="3" customWidth="1"/>
    <col min="12804" max="12804" width="75.42578125" style="3" customWidth="1"/>
    <col min="12805" max="12806" width="12.7109375" style="3" bestFit="1" customWidth="1"/>
    <col min="12807" max="12807" width="17.42578125" style="3" customWidth="1"/>
    <col min="12808" max="12808" width="11.42578125" style="3"/>
    <col min="12809" max="12809" width="12.28515625" style="3" bestFit="1" customWidth="1"/>
    <col min="12810" max="13056" width="11.42578125" style="3"/>
    <col min="13057" max="13057" width="11.5703125" style="3" bestFit="1" customWidth="1"/>
    <col min="13058" max="13058" width="11.42578125" style="3"/>
    <col min="13059" max="13059" width="26.28515625" style="3" customWidth="1"/>
    <col min="13060" max="13060" width="75.42578125" style="3" customWidth="1"/>
    <col min="13061" max="13062" width="12.7109375" style="3" bestFit="1" customWidth="1"/>
    <col min="13063" max="13063" width="17.42578125" style="3" customWidth="1"/>
    <col min="13064" max="13064" width="11.42578125" style="3"/>
    <col min="13065" max="13065" width="12.28515625" style="3" bestFit="1" customWidth="1"/>
    <col min="13066" max="13312" width="11.42578125" style="3"/>
    <col min="13313" max="13313" width="11.5703125" style="3" bestFit="1" customWidth="1"/>
    <col min="13314" max="13314" width="11.42578125" style="3"/>
    <col min="13315" max="13315" width="26.28515625" style="3" customWidth="1"/>
    <col min="13316" max="13316" width="75.42578125" style="3" customWidth="1"/>
    <col min="13317" max="13318" width="12.7109375" style="3" bestFit="1" customWidth="1"/>
    <col min="13319" max="13319" width="17.42578125" style="3" customWidth="1"/>
    <col min="13320" max="13320" width="11.42578125" style="3"/>
    <col min="13321" max="13321" width="12.28515625" style="3" bestFit="1" customWidth="1"/>
    <col min="13322" max="13568" width="11.42578125" style="3"/>
    <col min="13569" max="13569" width="11.5703125" style="3" bestFit="1" customWidth="1"/>
    <col min="13570" max="13570" width="11.42578125" style="3"/>
    <col min="13571" max="13571" width="26.28515625" style="3" customWidth="1"/>
    <col min="13572" max="13572" width="75.42578125" style="3" customWidth="1"/>
    <col min="13573" max="13574" width="12.7109375" style="3" bestFit="1" customWidth="1"/>
    <col min="13575" max="13575" width="17.42578125" style="3" customWidth="1"/>
    <col min="13576" max="13576" width="11.42578125" style="3"/>
    <col min="13577" max="13577" width="12.28515625" style="3" bestFit="1" customWidth="1"/>
    <col min="13578" max="13824" width="11.42578125" style="3"/>
    <col min="13825" max="13825" width="11.5703125" style="3" bestFit="1" customWidth="1"/>
    <col min="13826" max="13826" width="11.42578125" style="3"/>
    <col min="13827" max="13827" width="26.28515625" style="3" customWidth="1"/>
    <col min="13828" max="13828" width="75.42578125" style="3" customWidth="1"/>
    <col min="13829" max="13830" width="12.7109375" style="3" bestFit="1" customWidth="1"/>
    <col min="13831" max="13831" width="17.42578125" style="3" customWidth="1"/>
    <col min="13832" max="13832" width="11.42578125" style="3"/>
    <col min="13833" max="13833" width="12.28515625" style="3" bestFit="1" customWidth="1"/>
    <col min="13834" max="14080" width="11.42578125" style="3"/>
    <col min="14081" max="14081" width="11.5703125" style="3" bestFit="1" customWidth="1"/>
    <col min="14082" max="14082" width="11.42578125" style="3"/>
    <col min="14083" max="14083" width="26.28515625" style="3" customWidth="1"/>
    <col min="14084" max="14084" width="75.42578125" style="3" customWidth="1"/>
    <col min="14085" max="14086" width="12.7109375" style="3" bestFit="1" customWidth="1"/>
    <col min="14087" max="14087" width="17.42578125" style="3" customWidth="1"/>
    <col min="14088" max="14088" width="11.42578125" style="3"/>
    <col min="14089" max="14089" width="12.28515625" style="3" bestFit="1" customWidth="1"/>
    <col min="14090" max="14336" width="11.42578125" style="3"/>
    <col min="14337" max="14337" width="11.5703125" style="3" bestFit="1" customWidth="1"/>
    <col min="14338" max="14338" width="11.42578125" style="3"/>
    <col min="14339" max="14339" width="26.28515625" style="3" customWidth="1"/>
    <col min="14340" max="14340" width="75.42578125" style="3" customWidth="1"/>
    <col min="14341" max="14342" width="12.7109375" style="3" bestFit="1" customWidth="1"/>
    <col min="14343" max="14343" width="17.42578125" style="3" customWidth="1"/>
    <col min="14344" max="14344" width="11.42578125" style="3"/>
    <col min="14345" max="14345" width="12.28515625" style="3" bestFit="1" customWidth="1"/>
    <col min="14346" max="14592" width="11.42578125" style="3"/>
    <col min="14593" max="14593" width="11.5703125" style="3" bestFit="1" customWidth="1"/>
    <col min="14594" max="14594" width="11.42578125" style="3"/>
    <col min="14595" max="14595" width="26.28515625" style="3" customWidth="1"/>
    <col min="14596" max="14596" width="75.42578125" style="3" customWidth="1"/>
    <col min="14597" max="14598" width="12.7109375" style="3" bestFit="1" customWidth="1"/>
    <col min="14599" max="14599" width="17.42578125" style="3" customWidth="1"/>
    <col min="14600" max="14600" width="11.42578125" style="3"/>
    <col min="14601" max="14601" width="12.28515625" style="3" bestFit="1" customWidth="1"/>
    <col min="14602" max="14848" width="11.42578125" style="3"/>
    <col min="14849" max="14849" width="11.5703125" style="3" bestFit="1" customWidth="1"/>
    <col min="14850" max="14850" width="11.42578125" style="3"/>
    <col min="14851" max="14851" width="26.28515625" style="3" customWidth="1"/>
    <col min="14852" max="14852" width="75.42578125" style="3" customWidth="1"/>
    <col min="14853" max="14854" width="12.7109375" style="3" bestFit="1" customWidth="1"/>
    <col min="14855" max="14855" width="17.42578125" style="3" customWidth="1"/>
    <col min="14856" max="14856" width="11.42578125" style="3"/>
    <col min="14857" max="14857" width="12.28515625" style="3" bestFit="1" customWidth="1"/>
    <col min="14858" max="15104" width="11.42578125" style="3"/>
    <col min="15105" max="15105" width="11.5703125" style="3" bestFit="1" customWidth="1"/>
    <col min="15106" max="15106" width="11.42578125" style="3"/>
    <col min="15107" max="15107" width="26.28515625" style="3" customWidth="1"/>
    <col min="15108" max="15108" width="75.42578125" style="3" customWidth="1"/>
    <col min="15109" max="15110" width="12.7109375" style="3" bestFit="1" customWidth="1"/>
    <col min="15111" max="15111" width="17.42578125" style="3" customWidth="1"/>
    <col min="15112" max="15112" width="11.42578125" style="3"/>
    <col min="15113" max="15113" width="12.28515625" style="3" bestFit="1" customWidth="1"/>
    <col min="15114" max="15360" width="11.42578125" style="3"/>
    <col min="15361" max="15361" width="11.5703125" style="3" bestFit="1" customWidth="1"/>
    <col min="15362" max="15362" width="11.42578125" style="3"/>
    <col min="15363" max="15363" width="26.28515625" style="3" customWidth="1"/>
    <col min="15364" max="15364" width="75.42578125" style="3" customWidth="1"/>
    <col min="15365" max="15366" width="12.7109375" style="3" bestFit="1" customWidth="1"/>
    <col min="15367" max="15367" width="17.42578125" style="3" customWidth="1"/>
    <col min="15368" max="15368" width="11.42578125" style="3"/>
    <col min="15369" max="15369" width="12.28515625" style="3" bestFit="1" customWidth="1"/>
    <col min="15370" max="15616" width="11.42578125" style="3"/>
    <col min="15617" max="15617" width="11.5703125" style="3" bestFit="1" customWidth="1"/>
    <col min="15618" max="15618" width="11.42578125" style="3"/>
    <col min="15619" max="15619" width="26.28515625" style="3" customWidth="1"/>
    <col min="15620" max="15620" width="75.42578125" style="3" customWidth="1"/>
    <col min="15621" max="15622" width="12.7109375" style="3" bestFit="1" customWidth="1"/>
    <col min="15623" max="15623" width="17.42578125" style="3" customWidth="1"/>
    <col min="15624" max="15624" width="11.42578125" style="3"/>
    <col min="15625" max="15625" width="12.28515625" style="3" bestFit="1" customWidth="1"/>
    <col min="15626" max="15872" width="11.42578125" style="3"/>
    <col min="15873" max="15873" width="11.5703125" style="3" bestFit="1" customWidth="1"/>
    <col min="15874" max="15874" width="11.42578125" style="3"/>
    <col min="15875" max="15875" width="26.28515625" style="3" customWidth="1"/>
    <col min="15876" max="15876" width="75.42578125" style="3" customWidth="1"/>
    <col min="15877" max="15878" width="12.7109375" style="3" bestFit="1" customWidth="1"/>
    <col min="15879" max="15879" width="17.42578125" style="3" customWidth="1"/>
    <col min="15880" max="15880" width="11.42578125" style="3"/>
    <col min="15881" max="15881" width="12.28515625" style="3" bestFit="1" customWidth="1"/>
    <col min="15882" max="16128" width="11.42578125" style="3"/>
    <col min="16129" max="16129" width="11.5703125" style="3" bestFit="1" customWidth="1"/>
    <col min="16130" max="16130" width="11.42578125" style="3"/>
    <col min="16131" max="16131" width="26.28515625" style="3" customWidth="1"/>
    <col min="16132" max="16132" width="75.42578125" style="3" customWidth="1"/>
    <col min="16133" max="16134" width="12.7109375" style="3" bestFit="1" customWidth="1"/>
    <col min="16135" max="16135" width="17.42578125" style="3" customWidth="1"/>
    <col min="16136" max="16136" width="11.42578125" style="3"/>
    <col min="16137" max="16137" width="12.28515625" style="3" bestFit="1" customWidth="1"/>
    <col min="16138" max="16384" width="11.42578125" style="3"/>
  </cols>
  <sheetData>
    <row r="3" spans="1:7" x14ac:dyDescent="0.2">
      <c r="A3" s="1"/>
      <c r="B3" s="2"/>
      <c r="C3" s="1"/>
      <c r="D3" s="1"/>
      <c r="E3" s="1"/>
      <c r="F3" s="1"/>
      <c r="G3" s="1"/>
    </row>
    <row r="4" spans="1:7" x14ac:dyDescent="0.2">
      <c r="A4" s="1"/>
      <c r="B4" s="2"/>
      <c r="C4" s="1"/>
      <c r="D4" s="1"/>
      <c r="E4" s="1"/>
      <c r="F4" s="1"/>
      <c r="G4" s="1"/>
    </row>
    <row r="5" spans="1:7" x14ac:dyDescent="0.2">
      <c r="A5" s="1"/>
      <c r="B5" s="2"/>
      <c r="C5" s="1"/>
      <c r="D5" s="1"/>
      <c r="E5" s="1"/>
      <c r="F5" s="1"/>
      <c r="G5" s="1"/>
    </row>
    <row r="6" spans="1:7" x14ac:dyDescent="0.2">
      <c r="A6" s="1"/>
      <c r="B6" s="2"/>
      <c r="C6" s="1"/>
      <c r="D6" s="1"/>
      <c r="E6" s="1"/>
      <c r="F6" s="1"/>
      <c r="G6" s="1"/>
    </row>
    <row r="7" spans="1:7" x14ac:dyDescent="0.2">
      <c r="A7" s="1"/>
      <c r="B7" s="2"/>
      <c r="C7" s="1"/>
      <c r="D7" s="1"/>
      <c r="E7" s="1"/>
      <c r="F7" s="1"/>
      <c r="G7" s="1"/>
    </row>
    <row r="8" spans="1:7" x14ac:dyDescent="0.2">
      <c r="A8" s="1"/>
      <c r="B8" s="2"/>
      <c r="C8" s="72"/>
      <c r="D8" s="72"/>
      <c r="E8" s="72"/>
      <c r="F8" s="72"/>
      <c r="G8" s="72"/>
    </row>
    <row r="9" spans="1:7" x14ac:dyDescent="0.2">
      <c r="A9" s="1"/>
      <c r="B9" s="2"/>
      <c r="C9" s="4"/>
      <c r="D9" s="4"/>
      <c r="E9" s="4"/>
      <c r="F9" s="4"/>
      <c r="G9" s="4"/>
    </row>
    <row r="10" spans="1:7" x14ac:dyDescent="0.2">
      <c r="A10" s="72" t="s">
        <v>1</v>
      </c>
      <c r="B10" s="72"/>
      <c r="C10" s="72"/>
      <c r="D10" s="72"/>
      <c r="E10" s="72"/>
      <c r="F10" s="72"/>
      <c r="G10" s="72"/>
    </row>
    <row r="11" spans="1:7" x14ac:dyDescent="0.2">
      <c r="A11" s="4"/>
      <c r="B11" s="4"/>
      <c r="C11" s="4"/>
      <c r="D11" s="4"/>
      <c r="E11" s="4"/>
      <c r="F11" s="4"/>
      <c r="G11" s="4"/>
    </row>
    <row r="12" spans="1:7" x14ac:dyDescent="0.2">
      <c r="A12" s="72" t="s">
        <v>2</v>
      </c>
      <c r="B12" s="72"/>
      <c r="C12" s="72"/>
      <c r="D12" s="72"/>
      <c r="E12" s="72"/>
      <c r="F12" s="72"/>
      <c r="G12" s="72"/>
    </row>
    <row r="13" spans="1:7" ht="13.5" thickBot="1" x14ac:dyDescent="0.25">
      <c r="A13" s="73" t="s">
        <v>0</v>
      </c>
      <c r="B13" s="73"/>
      <c r="C13" s="73"/>
      <c r="D13" s="73"/>
      <c r="E13" s="73"/>
      <c r="F13" s="73"/>
      <c r="G13" s="72"/>
    </row>
    <row r="14" spans="1:7" ht="38.25" x14ac:dyDescent="0.2">
      <c r="A14" s="5" t="s">
        <v>3</v>
      </c>
      <c r="B14" s="6" t="s">
        <v>4</v>
      </c>
      <c r="C14" s="7" t="s">
        <v>5</v>
      </c>
      <c r="D14" s="7" t="s">
        <v>6</v>
      </c>
      <c r="E14" s="7" t="s">
        <v>7</v>
      </c>
      <c r="F14" s="8" t="s">
        <v>8</v>
      </c>
      <c r="G14" s="9" t="s">
        <v>9</v>
      </c>
    </row>
    <row r="15" spans="1:7" ht="39.950000000000003" customHeight="1" x14ac:dyDescent="0.2">
      <c r="A15" s="10"/>
      <c r="B15" s="11"/>
      <c r="C15" s="12"/>
      <c r="D15" s="13" t="s">
        <v>10</v>
      </c>
      <c r="E15" s="14"/>
      <c r="F15" s="15"/>
      <c r="G15" s="16">
        <v>-137923.20000000001</v>
      </c>
    </row>
    <row r="16" spans="1:7" ht="39.950000000000003" customHeight="1" x14ac:dyDescent="0.2">
      <c r="A16" s="10">
        <v>45758</v>
      </c>
      <c r="B16" s="11" t="s">
        <v>11</v>
      </c>
      <c r="C16" s="17" t="s">
        <v>12</v>
      </c>
      <c r="D16" s="18" t="s">
        <v>13</v>
      </c>
      <c r="E16" s="14">
        <v>150000</v>
      </c>
      <c r="F16" s="15"/>
      <c r="G16" s="16">
        <f>G15+E16-F16</f>
        <v>12076.799999999988</v>
      </c>
    </row>
    <row r="17" spans="1:7" ht="39.950000000000003" customHeight="1" x14ac:dyDescent="0.2">
      <c r="A17" s="10">
        <v>45718</v>
      </c>
      <c r="B17" s="11" t="s">
        <v>11</v>
      </c>
      <c r="C17" s="17" t="s">
        <v>14</v>
      </c>
      <c r="D17" s="18" t="s">
        <v>15</v>
      </c>
      <c r="E17" s="19">
        <v>40000</v>
      </c>
      <c r="F17" s="20"/>
      <c r="G17" s="16">
        <f t="shared" ref="G17:G33" si="0">G16+E17-F17</f>
        <v>52076.799999999988</v>
      </c>
    </row>
    <row r="18" spans="1:7" ht="39" customHeight="1" x14ac:dyDescent="0.2">
      <c r="A18" s="10">
        <v>45748</v>
      </c>
      <c r="B18" s="11" t="s">
        <v>16</v>
      </c>
      <c r="C18" s="17" t="s">
        <v>17</v>
      </c>
      <c r="D18" s="18" t="s">
        <v>18</v>
      </c>
      <c r="E18" s="19"/>
      <c r="F18" s="19">
        <v>220054.5</v>
      </c>
      <c r="G18" s="16">
        <f t="shared" si="0"/>
        <v>-167977.7</v>
      </c>
    </row>
    <row r="19" spans="1:7" ht="39.75" hidden="1" customHeight="1" x14ac:dyDescent="0.2">
      <c r="A19" s="10">
        <v>45748</v>
      </c>
      <c r="B19" s="11"/>
      <c r="C19" s="17"/>
      <c r="D19" s="18" t="s">
        <v>18</v>
      </c>
      <c r="E19" s="19"/>
      <c r="F19" s="21">
        <v>98526.36</v>
      </c>
      <c r="G19" s="16">
        <f t="shared" si="0"/>
        <v>-266504.06</v>
      </c>
    </row>
    <row r="20" spans="1:7" ht="39.950000000000003" customHeight="1" x14ac:dyDescent="0.2">
      <c r="A20" s="10">
        <v>45749</v>
      </c>
      <c r="B20" s="11" t="s">
        <v>19</v>
      </c>
      <c r="C20" s="17" t="s">
        <v>20</v>
      </c>
      <c r="D20" s="18" t="s">
        <v>21</v>
      </c>
      <c r="E20" s="19"/>
      <c r="F20" s="19">
        <v>83735.429999999993</v>
      </c>
      <c r="G20" s="16">
        <f t="shared" si="0"/>
        <v>-350239.49</v>
      </c>
    </row>
    <row r="21" spans="1:7" ht="39.950000000000003" customHeight="1" x14ac:dyDescent="0.2">
      <c r="A21" s="10">
        <v>45749</v>
      </c>
      <c r="B21" s="11" t="s">
        <v>22</v>
      </c>
      <c r="C21" s="17" t="s">
        <v>23</v>
      </c>
      <c r="D21" s="18" t="s">
        <v>24</v>
      </c>
      <c r="E21" s="19"/>
      <c r="F21" s="19">
        <v>148401.35999999999</v>
      </c>
      <c r="G21" s="16">
        <f t="shared" si="0"/>
        <v>-498640.85</v>
      </c>
    </row>
    <row r="22" spans="1:7" ht="39.950000000000003" customHeight="1" x14ac:dyDescent="0.2">
      <c r="A22" s="10">
        <v>45749</v>
      </c>
      <c r="B22" s="11" t="s">
        <v>25</v>
      </c>
      <c r="C22" s="17" t="s">
        <v>26</v>
      </c>
      <c r="D22" s="18" t="s">
        <v>27</v>
      </c>
      <c r="E22" s="19"/>
      <c r="F22" s="19">
        <v>6050</v>
      </c>
      <c r="G22" s="16">
        <f t="shared" si="0"/>
        <v>-504690.85</v>
      </c>
    </row>
    <row r="23" spans="1:7" ht="39.950000000000003" customHeight="1" x14ac:dyDescent="0.2">
      <c r="A23" s="10">
        <v>45769</v>
      </c>
      <c r="B23" s="11" t="s">
        <v>28</v>
      </c>
      <c r="C23" s="17" t="s">
        <v>29</v>
      </c>
      <c r="D23" s="18" t="s">
        <v>30</v>
      </c>
      <c r="E23" s="19">
        <v>100000</v>
      </c>
      <c r="F23" s="19"/>
      <c r="G23" s="16">
        <f t="shared" si="0"/>
        <v>-404690.85</v>
      </c>
    </row>
    <row r="24" spans="1:7" ht="39.950000000000003" customHeight="1" x14ac:dyDescent="0.2">
      <c r="A24" s="10">
        <v>45750</v>
      </c>
      <c r="B24" s="11" t="s">
        <v>31</v>
      </c>
      <c r="C24" s="17" t="s">
        <v>17</v>
      </c>
      <c r="D24" s="18" t="s">
        <v>32</v>
      </c>
      <c r="E24" s="19"/>
      <c r="F24" s="19">
        <v>2900</v>
      </c>
      <c r="G24" s="16">
        <f t="shared" si="0"/>
        <v>-407590.85</v>
      </c>
    </row>
    <row r="25" spans="1:7" ht="39.950000000000003" customHeight="1" x14ac:dyDescent="0.2">
      <c r="A25" s="10">
        <v>45754</v>
      </c>
      <c r="B25" s="11" t="s">
        <v>33</v>
      </c>
      <c r="C25" s="17" t="s">
        <v>34</v>
      </c>
      <c r="D25" s="18" t="s">
        <v>35</v>
      </c>
      <c r="E25" s="19"/>
      <c r="F25" s="19">
        <v>18000</v>
      </c>
      <c r="G25" s="16">
        <f t="shared" si="0"/>
        <v>-425590.85</v>
      </c>
    </row>
    <row r="26" spans="1:7" ht="39.950000000000003" customHeight="1" x14ac:dyDescent="0.2">
      <c r="A26" s="10">
        <v>45756</v>
      </c>
      <c r="B26" s="11" t="s">
        <v>36</v>
      </c>
      <c r="C26" s="17" t="s">
        <v>34</v>
      </c>
      <c r="D26" s="18" t="s">
        <v>37</v>
      </c>
      <c r="E26" s="19"/>
      <c r="F26" s="19">
        <v>4450</v>
      </c>
      <c r="G26" s="16">
        <f t="shared" si="0"/>
        <v>-430040.85</v>
      </c>
    </row>
    <row r="27" spans="1:7" ht="39.950000000000003" customHeight="1" x14ac:dyDescent="0.2">
      <c r="A27" s="10">
        <v>45755</v>
      </c>
      <c r="B27" s="11" t="s">
        <v>38</v>
      </c>
      <c r="C27" s="17" t="s">
        <v>34</v>
      </c>
      <c r="D27" s="18" t="s">
        <v>39</v>
      </c>
      <c r="E27" s="19"/>
      <c r="F27" s="19">
        <v>1700</v>
      </c>
      <c r="G27" s="16">
        <f t="shared" si="0"/>
        <v>-431740.85</v>
      </c>
    </row>
    <row r="28" spans="1:7" ht="39.950000000000003" customHeight="1" x14ac:dyDescent="0.2">
      <c r="A28" s="10">
        <v>45748</v>
      </c>
      <c r="B28" s="11" t="s">
        <v>40</v>
      </c>
      <c r="C28" s="17" t="s">
        <v>41</v>
      </c>
      <c r="D28" s="18" t="s">
        <v>42</v>
      </c>
      <c r="E28" s="19"/>
      <c r="F28" s="19">
        <v>280014</v>
      </c>
      <c r="G28" s="16">
        <f t="shared" si="0"/>
        <v>-711754.85</v>
      </c>
    </row>
    <row r="29" spans="1:7" ht="39.950000000000003" customHeight="1" x14ac:dyDescent="0.2">
      <c r="A29" s="10">
        <v>45770</v>
      </c>
      <c r="B29" s="11" t="s">
        <v>43</v>
      </c>
      <c r="C29" s="17" t="s">
        <v>44</v>
      </c>
      <c r="D29" s="18" t="s">
        <v>45</v>
      </c>
      <c r="E29" s="19">
        <v>29500</v>
      </c>
      <c r="F29" s="19"/>
      <c r="G29" s="16">
        <f t="shared" si="0"/>
        <v>-682254.85</v>
      </c>
    </row>
    <row r="30" spans="1:7" ht="39.950000000000003" customHeight="1" x14ac:dyDescent="0.2">
      <c r="A30" s="22">
        <v>45772</v>
      </c>
      <c r="B30" s="11" t="s">
        <v>46</v>
      </c>
      <c r="C30" s="23" t="s">
        <v>47</v>
      </c>
      <c r="D30" s="23" t="s">
        <v>48</v>
      </c>
      <c r="E30" s="19">
        <v>25000</v>
      </c>
      <c r="F30" s="19"/>
      <c r="G30" s="16">
        <f t="shared" si="0"/>
        <v>-657254.85</v>
      </c>
    </row>
    <row r="31" spans="1:7" ht="39.950000000000003" customHeight="1" x14ac:dyDescent="0.2">
      <c r="A31" s="22">
        <v>45777</v>
      </c>
      <c r="B31" s="11" t="s">
        <v>49</v>
      </c>
      <c r="C31" s="23" t="s">
        <v>50</v>
      </c>
      <c r="D31" s="23" t="s">
        <v>51</v>
      </c>
      <c r="E31" s="19">
        <v>8260</v>
      </c>
      <c r="F31" s="19"/>
      <c r="G31" s="16">
        <f t="shared" si="0"/>
        <v>-648994.85</v>
      </c>
    </row>
    <row r="32" spans="1:7" ht="39.950000000000003" customHeight="1" x14ac:dyDescent="0.2">
      <c r="A32" s="22">
        <v>121</v>
      </c>
      <c r="B32" s="11" t="s">
        <v>52</v>
      </c>
      <c r="C32" s="23" t="s">
        <v>53</v>
      </c>
      <c r="D32" s="23" t="s">
        <v>54</v>
      </c>
      <c r="E32" s="19">
        <v>8260</v>
      </c>
      <c r="F32" s="19"/>
      <c r="G32" s="16">
        <f t="shared" si="0"/>
        <v>-640734.85</v>
      </c>
    </row>
    <row r="33" spans="1:10" ht="39.950000000000003" customHeight="1" x14ac:dyDescent="0.2">
      <c r="A33" s="22">
        <v>45777</v>
      </c>
      <c r="B33" s="11" t="s">
        <v>55</v>
      </c>
      <c r="C33" s="23" t="s">
        <v>29</v>
      </c>
      <c r="D33" s="23" t="s">
        <v>56</v>
      </c>
      <c r="E33" s="19">
        <v>25000</v>
      </c>
      <c r="F33" s="19"/>
      <c r="G33" s="16">
        <f t="shared" si="0"/>
        <v>-615734.85</v>
      </c>
      <c r="I33" s="21"/>
      <c r="J33" s="21"/>
    </row>
    <row r="34" spans="1:10" ht="15.75" thickBot="1" x14ac:dyDescent="0.3">
      <c r="A34" s="20"/>
      <c r="B34" s="20"/>
      <c r="C34" s="24"/>
      <c r="D34" s="25" t="s">
        <v>57</v>
      </c>
      <c r="E34" s="26">
        <f>SUM(E16:E33)</f>
        <v>386020</v>
      </c>
      <c r="F34" s="26">
        <f>SUM(F18:F33)</f>
        <v>863831.64999999991</v>
      </c>
      <c r="G34" s="27">
        <v>-615734.85</v>
      </c>
    </row>
    <row r="39" spans="1:10" ht="15" x14ac:dyDescent="0.25">
      <c r="A39" s="28" t="s">
        <v>58</v>
      </c>
      <c r="B39" s="28"/>
      <c r="C39" s="28"/>
      <c r="D39" s="28" t="s">
        <v>59</v>
      </c>
      <c r="E39" s="28"/>
      <c r="F39" s="28"/>
      <c r="G39" s="28"/>
    </row>
    <row r="40" spans="1:10" ht="15" x14ac:dyDescent="0.25">
      <c r="A40" s="28" t="s">
        <v>60</v>
      </c>
      <c r="B40" s="28"/>
      <c r="C40" s="28"/>
      <c r="D40" s="28" t="s">
        <v>61</v>
      </c>
      <c r="E40" s="28" t="s">
        <v>62</v>
      </c>
      <c r="F40" s="28"/>
    </row>
    <row r="41" spans="1:10" ht="15" x14ac:dyDescent="0.25">
      <c r="A41" s="28"/>
      <c r="B41" s="28"/>
      <c r="C41" s="28"/>
      <c r="D41" s="28"/>
      <c r="E41" s="28" t="s">
        <v>63</v>
      </c>
      <c r="F41" s="28"/>
    </row>
  </sheetData>
  <mergeCells count="4">
    <mergeCell ref="C8:G8"/>
    <mergeCell ref="A10:G10"/>
    <mergeCell ref="A12:G12"/>
    <mergeCell ref="A13:G13"/>
  </mergeCells>
  <pageMargins left="0.11811023622047245" right="0" top="0.35433070866141736" bottom="0.35433070866141736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 962</vt:lpstr>
      <vt:lpstr>CTA 344</vt:lpstr>
      <vt:lpstr>CTA 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Ramirez</cp:lastModifiedBy>
  <cp:lastPrinted>2025-05-12T18:30:48Z</cp:lastPrinted>
  <dcterms:created xsi:type="dcterms:W3CDTF">2025-05-08T17:37:13Z</dcterms:created>
  <dcterms:modified xsi:type="dcterms:W3CDTF">2025-05-13T18:55:12Z</dcterms:modified>
</cp:coreProperties>
</file>