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cuments\"/>
    </mc:Choice>
  </mc:AlternateContent>
  <xr:revisionPtr revIDLastSave="0" documentId="8_{2D89453C-EDF8-4161-BE3E-979BF0BCE6E5}" xr6:coauthVersionLast="47" xr6:coauthVersionMax="47" xr10:uidLastSave="{00000000-0000-0000-0000-000000000000}"/>
  <bookViews>
    <workbookView xWindow="-120" yWindow="-120" windowWidth="20730" windowHeight="11040" xr2:uid="{AFE700D5-1FA5-4A1D-89BD-31E45D1AECA1}"/>
  </bookViews>
  <sheets>
    <sheet name="ENERO ING-2025" sheetId="4" r:id="rId1"/>
    <sheet name="EGRESOS ENERO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G17" i="4"/>
  <c r="G18" i="4" s="1"/>
  <c r="G19" i="4" s="1"/>
  <c r="G20" i="4" s="1"/>
  <c r="G21" i="4" s="1"/>
  <c r="G22" i="4" s="1"/>
  <c r="G23" i="4" s="1"/>
  <c r="G24" i="4" s="1"/>
  <c r="G25" i="4" s="1"/>
  <c r="G26" i="4" s="1"/>
  <c r="G16" i="3"/>
  <c r="G17" i="3" s="1"/>
</calcChain>
</file>

<file path=xl/sharedStrings.xml><?xml version="1.0" encoding="utf-8"?>
<sst xmlns="http://schemas.openxmlformats.org/spreadsheetml/2006/main" count="72" uniqueCount="52">
  <si>
    <t>VALORES EN RD$</t>
  </si>
  <si>
    <t>Licda. Austria  Taveras Castillo</t>
  </si>
  <si>
    <t xml:space="preserve"> Licda.Sandra Y. Ramirez Cubilete </t>
  </si>
  <si>
    <t xml:space="preserve">        Directora Administrativa y Financiera </t>
  </si>
  <si>
    <t xml:space="preserve"> Encargada Departamento Contabilidad</t>
  </si>
  <si>
    <t>CUENTA BANCARIA  NO.9607310962</t>
  </si>
  <si>
    <t>RELACIÓN DE EGRESOS DEL MES-ENERO- 2025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</si>
  <si>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</si>
  <si>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</si>
  <si>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</si>
  <si>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</si>
  <si>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</si>
  <si>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</si>
  <si>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</si>
  <si>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AL 31  DE DICIEMBRE-2024</t>
  </si>
  <si>
    <t>E/D</t>
  </si>
  <si>
    <t>BANCO DE RESERVAS</t>
  </si>
  <si>
    <t>COBROS 0.15% DGII</t>
  </si>
  <si>
    <t>BALANCE AL 31 DE ENERO-2025</t>
  </si>
  <si>
    <t>COMISION BANACARIAS</t>
  </si>
  <si>
    <t>Analista de Contabilidad</t>
  </si>
  <si>
    <t>CUENTA BANCARIA  NO.010-252133-6</t>
  </si>
  <si>
    <t>RELACIÓN DE INGRESOS DEL MES-ENERO- 2025</t>
  </si>
  <si>
    <t>BALANCE INICIAL AL 31 DICIEMBRE-2024</t>
  </si>
  <si>
    <t>DP-7813</t>
  </si>
  <si>
    <t>LOUIS ERICK GUZMAN ALCANTARA</t>
  </si>
  <si>
    <t xml:space="preserve">INICIAL POR ARRENDAMIENTO SALA MAXIMO AVILES BLONDA PARA REALIZAR (2) FUNCIONES DEL ESPECTACULO DE DANZA ROGALTY NAVIDEÑO LOS DIAS 21 Y 22 DE DICIEMBRE2024.
</t>
  </si>
  <si>
    <t>TRANS-150</t>
  </si>
  <si>
    <t>MINISTERIO DE EDUACION</t>
  </si>
  <si>
    <t>ALQUILER DE PARQUEO MES OCTUBRE-2024</t>
  </si>
  <si>
    <t>TRANS-151</t>
  </si>
  <si>
    <t>ALQUILER DE PARQUEO MES NOVIEMBRE-2024</t>
  </si>
  <si>
    <t>TRANS-152</t>
  </si>
  <si>
    <t>DP-7814</t>
  </si>
  <si>
    <t>BOU GROUP SRL</t>
  </si>
  <si>
    <t>ARRENDAMIENTO DE LA SALA MAXIMO AVILES BLONDA PARA REALIZAR SIETE (4) FUNCIONES DE LA OBRA TEATRAL "LA VERDAD, LOS DIAS 23,24,25,26  DE ENERO  2025 .</t>
  </si>
  <si>
    <t>DP-7815</t>
  </si>
  <si>
    <t>PAGO INICIAL POR ARRENDAMIENTO DE LA SALA MANUEL RUEDA PARA REALIZAR UNA (1) FUNCION DEL ESPECTACULO DE DANZA "PRO RECAUDACION ROYALTY" EL DOMINGO 19-1-2024</t>
  </si>
  <si>
    <t>DP-7816</t>
  </si>
  <si>
    <t>BROADWAY ON THE STAGE SRL</t>
  </si>
  <si>
    <t xml:space="preserve">PAGO INICIAL POR ARRENDAMIENTO DE LA SALA MANUEL RUEDA PARA REALIZAR TRES (3) FUNCIONES DEL MUSICAL " QUERIDO EVAN HANSEN" ,LOS DIAS 7,8,Y9 ENERO2025 
</t>
  </si>
  <si>
    <t>DP-7817</t>
  </si>
  <si>
    <t>WHO FILMS SRL</t>
  </si>
  <si>
    <t>ARRENDAMIENTO DE LA SALA LA DRAMATICA PARA REALIZAR TRES (3) FUNCIONES DEL TALLER "ATING RUBEN MORALES" LOS DIAS 17,18 Y 19 DE MAYO-2024</t>
  </si>
  <si>
    <t>DP-7818</t>
  </si>
  <si>
    <t xml:space="preserve">ASOCIACION DE JOVENES EMPRESARIO (ANGE)
</t>
  </si>
  <si>
    <t>ARRENDAMIENTO DE LA SALA MANUEL RUEDA PARA REALIZAR UNA (1) FUNCION DEL EVENTO "CELEBRACION 45 ANIVERSARIO (ANGE) EL JUEVES 30-01-2025</t>
  </si>
  <si>
    <t>DP-7819</t>
  </si>
  <si>
    <t>SAINT GEORGE SCOOL</t>
  </si>
  <si>
    <t>BALANCE AL 31 ENERO-2025</t>
  </si>
  <si>
    <t xml:space="preserve">INICIAL  ARRENDAMIENTO SALA MANUEL RUEDA PARA REALIZAR UNA (1) FUNCION DEL MUSICAL "BEUTY AND THE BEST .EL 10-05-25.
</t>
  </si>
  <si>
    <t>Miledy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</si>
</sst>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 applyProtection="0">
      <alignment horizontal="left" vertical="center" wrapText="1" indent="1"/>
    </xf>
  </cellStyleXfs>
  <cellXfs count="6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/>
    </xf>
    <xf numFmtId="14" fontId="2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 wrapText="1" readingOrder="1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4" fontId="0" fillId="4" borderId="2" xfId="0" applyNumberFormat="1" applyFill="1" applyBorder="1"/>
    <xf numFmtId="0" fontId="8" fillId="4" borderId="2" xfId="0" applyFont="1" applyFill="1" applyBorder="1" applyAlignment="1">
      <alignment readingOrder="1"/>
    </xf>
    <xf numFmtId="0" fontId="9" fillId="4" borderId="3" xfId="0" applyFont="1" applyFill="1" applyBorder="1" applyAlignment="1">
      <alignment wrapText="1"/>
    </xf>
    <xf numFmtId="0" fontId="10" fillId="4" borderId="2" xfId="0" applyFont="1" applyFill="1" applyBorder="1" applyAlignment="1">
      <alignment vertical="center" wrapText="1"/>
    </xf>
    <xf numFmtId="43" fontId="5" fillId="0" borderId="2" xfId="1" applyFont="1" applyFill="1" applyBorder="1" applyAlignment="1"/>
    <xf numFmtId="43" fontId="1" fillId="0" borderId="2" xfId="1" applyFont="1" applyBorder="1"/>
    <xf numFmtId="4" fontId="0" fillId="0" borderId="2" xfId="0" applyNumberFormat="1" applyBorder="1"/>
    <xf numFmtId="0" fontId="11" fillId="4" borderId="3" xfId="0" applyFont="1" applyFill="1" applyBorder="1" applyAlignment="1">
      <alignment wrapText="1"/>
    </xf>
    <xf numFmtId="0" fontId="12" fillId="4" borderId="2" xfId="0" applyFont="1" applyFill="1" applyBorder="1" applyAlignment="1">
      <alignment vertical="center" wrapText="1"/>
    </xf>
    <xf numFmtId="43" fontId="0" fillId="0" borderId="2" xfId="1" applyFont="1" applyBorder="1"/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4" fontId="2" fillId="0" borderId="2" xfId="0" applyNumberFormat="1" applyFont="1" applyBorder="1"/>
    <xf numFmtId="0" fontId="0" fillId="2" borderId="2" xfId="0" applyFill="1" applyBorder="1"/>
    <xf numFmtId="0" fontId="0" fillId="2" borderId="7" xfId="0" applyFill="1" applyBorder="1"/>
    <xf numFmtId="4" fontId="2" fillId="2" borderId="2" xfId="0" applyNumberFormat="1" applyFont="1" applyFill="1" applyBorder="1"/>
    <xf numFmtId="0" fontId="3" fillId="0" borderId="0" xfId="0" applyFont="1" applyAlignment="1"/>
    <xf numFmtId="14" fontId="0" fillId="4" borderId="2" xfId="0" applyNumberFormat="1" applyFill="1" applyBorder="1" applyAlignment="1">
      <alignment vertical="center"/>
    </xf>
    <xf numFmtId="0" fontId="8" fillId="4" borderId="2" xfId="0" applyFont="1" applyFill="1" applyBorder="1" applyAlignment="1">
      <alignment vertical="center" readingOrder="1"/>
    </xf>
    <xf numFmtId="0" fontId="11" fillId="4" borderId="3" xfId="0" applyFont="1" applyFill="1" applyBorder="1" applyAlignment="1">
      <alignment vertical="center" wrapText="1"/>
    </xf>
    <xf numFmtId="43" fontId="5" fillId="0" borderId="2" xfId="1" applyFont="1" applyFill="1" applyBorder="1" applyAlignment="1">
      <alignment vertical="center"/>
    </xf>
    <xf numFmtId="43" fontId="1" fillId="0" borderId="2" xfId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3" fontId="0" fillId="0" borderId="2" xfId="1" applyFon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3" fillId="2" borderId="8" xfId="0" applyFont="1" applyFill="1" applyBorder="1" applyAlignment="1">
      <alignment horizontal="center"/>
    </xf>
    <xf numFmtId="43" fontId="2" fillId="2" borderId="7" xfId="0" applyNumberFormat="1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</cellXfs>
  <cellStyles count="4">
    <cellStyle name="Detalles de la tabla, izquierda" xfId="3" xr:uid="{99C70E20-E38C-4297-BEA8-9846CC64008E}"/>
    <cellStyle name="Millares" xfId="1" builtinId="3"/>
    <cellStyle name="Normal" xfId="0" builtinId="0"/>
    <cellStyle name="Normal 2" xfId="2" xr:uid="{A5F79A03-A164-46B9-972C-A46E412CE0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0</xdr:rowOff>
    </xdr:from>
    <xdr:to>
      <xdr:col>5</xdr:col>
      <xdr:colOff>123825</xdr:colOff>
      <xdr:row>9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A4DCCC-53CE-4AEA-82CD-6BACC378864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1543050" y="0"/>
          <a:ext cx="5848350" cy="1809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0</xdr:row>
      <xdr:rowOff>0</xdr:rowOff>
    </xdr:from>
    <xdr:to>
      <xdr:col>5</xdr:col>
      <xdr:colOff>781050</xdr:colOff>
      <xdr:row>10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04A4F0-3102-460C-8691-5D94E2804B8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1571625" y="0"/>
          <a:ext cx="6334125" cy="1933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EC56-7A24-468C-B788-A27DC2DA8C5B}">
  <dimension ref="A1:G35"/>
  <sheetViews>
    <sheetView tabSelected="1" topLeftCell="A22" workbookViewId="0">
      <selection activeCell="C33" sqref="C33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38.28515625" customWidth="1"/>
    <col min="5" max="5" width="18.7109375" customWidth="1"/>
    <col min="6" max="6" width="15.140625" customWidth="1"/>
    <col min="7" max="7" width="17" customWidth="1"/>
    <col min="10" max="10" width="12.5703125" bestFit="1" customWidth="1"/>
  </cols>
  <sheetData>
    <row r="1" spans="1:7" x14ac:dyDescent="0.25">
      <c r="A1" s="13"/>
      <c r="B1" s="14"/>
      <c r="C1" s="13"/>
      <c r="D1" s="13"/>
      <c r="E1" s="13"/>
      <c r="F1" s="13"/>
      <c r="G1" s="13"/>
    </row>
    <row r="2" spans="1:7" x14ac:dyDescent="0.25">
      <c r="A2" s="13"/>
      <c r="B2" s="14"/>
      <c r="C2" s="13"/>
      <c r="D2" s="13"/>
      <c r="E2" s="13"/>
      <c r="F2" s="13"/>
      <c r="G2" s="13"/>
    </row>
    <row r="3" spans="1:7" x14ac:dyDescent="0.25">
      <c r="A3" s="13"/>
      <c r="B3" s="14"/>
      <c r="C3" s="13"/>
      <c r="D3" s="13"/>
      <c r="E3" s="13"/>
      <c r="F3" s="13"/>
      <c r="G3" s="13"/>
    </row>
    <row r="4" spans="1:7" x14ac:dyDescent="0.25">
      <c r="A4" s="13"/>
      <c r="B4" s="14"/>
      <c r="C4" s="13"/>
      <c r="D4" s="13"/>
      <c r="E4" s="13"/>
      <c r="F4" s="13"/>
      <c r="G4" s="13"/>
    </row>
    <row r="5" spans="1:7" x14ac:dyDescent="0.25">
      <c r="A5" s="13"/>
      <c r="B5" s="14"/>
      <c r="C5" s="13"/>
      <c r="D5" s="13"/>
      <c r="E5" s="13"/>
      <c r="F5" s="13"/>
      <c r="G5" s="13"/>
    </row>
    <row r="6" spans="1:7" x14ac:dyDescent="0.25">
      <c r="A6" s="13"/>
      <c r="B6" s="14"/>
      <c r="C6" s="53"/>
      <c r="D6" s="53"/>
      <c r="E6" s="53"/>
      <c r="F6" s="53"/>
      <c r="G6" s="53"/>
    </row>
    <row r="7" spans="1:7" x14ac:dyDescent="0.25">
      <c r="A7" s="13"/>
      <c r="B7" s="14"/>
      <c r="C7" s="15"/>
      <c r="D7" s="15"/>
      <c r="E7" s="15"/>
      <c r="F7" s="15"/>
      <c r="G7" s="15"/>
    </row>
    <row r="8" spans="1:7" x14ac:dyDescent="0.25">
      <c r="A8" s="13"/>
      <c r="B8" s="14"/>
      <c r="C8" s="15"/>
      <c r="D8" s="15"/>
      <c r="E8" s="15"/>
      <c r="F8" s="15"/>
      <c r="G8" s="15"/>
    </row>
    <row r="9" spans="1:7" x14ac:dyDescent="0.25">
      <c r="A9" s="13"/>
      <c r="B9" s="14"/>
      <c r="C9" s="15"/>
      <c r="D9" s="15"/>
      <c r="E9" s="15"/>
      <c r="F9" s="15"/>
      <c r="G9" s="15"/>
    </row>
    <row r="10" spans="1:7" x14ac:dyDescent="0.25">
      <c r="A10" s="13"/>
      <c r="B10" s="14"/>
      <c r="C10" s="15"/>
      <c r="D10" s="15"/>
      <c r="E10" s="15"/>
      <c r="F10" s="15"/>
      <c r="G10" s="15"/>
    </row>
    <row r="11" spans="1:7" x14ac:dyDescent="0.25">
      <c r="A11" s="13"/>
      <c r="B11" s="14"/>
      <c r="C11" s="15"/>
      <c r="D11" s="15"/>
      <c r="E11" s="15"/>
      <c r="F11" s="15"/>
      <c r="G11" s="15"/>
    </row>
    <row r="12" spans="1:7" x14ac:dyDescent="0.25">
      <c r="A12" s="53" t="s">
        <v>21</v>
      </c>
      <c r="B12" s="53"/>
      <c r="C12" s="53"/>
      <c r="D12" s="53"/>
      <c r="E12" s="53"/>
      <c r="F12" s="53"/>
      <c r="G12" s="53"/>
    </row>
    <row r="13" spans="1:7" x14ac:dyDescent="0.25">
      <c r="A13" s="53" t="s">
        <v>22</v>
      </c>
      <c r="B13" s="53"/>
      <c r="C13" s="53"/>
      <c r="D13" s="53"/>
      <c r="E13" s="53"/>
      <c r="F13" s="53"/>
      <c r="G13" s="53"/>
    </row>
    <row r="14" spans="1:7" ht="15.75" thickBot="1" x14ac:dyDescent="0.3">
      <c r="A14" s="54" t="s">
        <v>0</v>
      </c>
      <c r="B14" s="54"/>
      <c r="C14" s="54"/>
      <c r="D14" s="54"/>
      <c r="E14" s="54"/>
      <c r="F14" s="54"/>
      <c r="G14" s="53"/>
    </row>
    <row r="15" spans="1:7" ht="26.25" x14ac:dyDescent="0.25">
      <c r="A15" s="16" t="s">
        <v>7</v>
      </c>
      <c r="B15" s="17" t="s">
        <v>8</v>
      </c>
      <c r="C15" s="18" t="s">
        <v>9</v>
      </c>
      <c r="D15" s="18" t="s">
        <v>10</v>
      </c>
      <c r="E15" s="18" t="s">
        <v>11</v>
      </c>
      <c r="F15" s="19" t="s">
        <v>12</v>
      </c>
      <c r="G15" s="20" t="s">
        <v>13</v>
      </c>
    </row>
    <row r="16" spans="1:7" x14ac:dyDescent="0.25">
      <c r="A16" s="21"/>
      <c r="B16" s="22"/>
      <c r="C16" s="23"/>
      <c r="D16" s="24" t="s">
        <v>23</v>
      </c>
      <c r="E16" s="25"/>
      <c r="F16" s="26"/>
      <c r="G16" s="34">
        <v>16016327.859999999</v>
      </c>
    </row>
    <row r="17" spans="1:7" s="1" customFormat="1" ht="76.5" x14ac:dyDescent="0.25">
      <c r="A17" s="39">
        <v>45669</v>
      </c>
      <c r="B17" s="40" t="s">
        <v>24</v>
      </c>
      <c r="C17" s="41" t="s">
        <v>25</v>
      </c>
      <c r="D17" s="29" t="s">
        <v>26</v>
      </c>
      <c r="E17" s="42">
        <v>20000</v>
      </c>
      <c r="F17" s="43"/>
      <c r="G17" s="44">
        <f>G16+E17-F17</f>
        <v>16036327.859999999</v>
      </c>
    </row>
    <row r="18" spans="1:7" s="1" customFormat="1" x14ac:dyDescent="0.25">
      <c r="A18" s="39">
        <v>45660</v>
      </c>
      <c r="B18" s="40" t="s">
        <v>27</v>
      </c>
      <c r="C18" s="41" t="s">
        <v>28</v>
      </c>
      <c r="D18" s="29" t="s">
        <v>29</v>
      </c>
      <c r="E18" s="45">
        <v>1190028</v>
      </c>
      <c r="F18" s="46"/>
      <c r="G18" s="44">
        <f t="shared" ref="G18:G26" si="0">G17+E18-F18</f>
        <v>17226355.859999999</v>
      </c>
    </row>
    <row r="19" spans="1:7" s="1" customFormat="1" x14ac:dyDescent="0.25">
      <c r="A19" s="39">
        <v>45660</v>
      </c>
      <c r="B19" s="40" t="s">
        <v>30</v>
      </c>
      <c r="C19" s="41" t="s">
        <v>28</v>
      </c>
      <c r="D19" s="29" t="s">
        <v>31</v>
      </c>
      <c r="E19" s="45">
        <v>1190028</v>
      </c>
      <c r="F19" s="45"/>
      <c r="G19" s="44">
        <f t="shared" si="0"/>
        <v>18416383.859999999</v>
      </c>
    </row>
    <row r="20" spans="1:7" s="1" customFormat="1" x14ac:dyDescent="0.25">
      <c r="A20" s="39">
        <v>45660</v>
      </c>
      <c r="B20" s="40" t="s">
        <v>32</v>
      </c>
      <c r="C20" s="41" t="s">
        <v>28</v>
      </c>
      <c r="D20" s="29" t="s">
        <v>31</v>
      </c>
      <c r="E20" s="45">
        <v>1190028</v>
      </c>
      <c r="F20" s="45"/>
      <c r="G20" s="44">
        <f t="shared" si="0"/>
        <v>19606411.859999999</v>
      </c>
    </row>
    <row r="21" spans="1:7" s="1" customFormat="1" ht="75" x14ac:dyDescent="0.25">
      <c r="A21" s="47">
        <v>45677</v>
      </c>
      <c r="B21" s="40" t="s">
        <v>33</v>
      </c>
      <c r="C21" s="46" t="s">
        <v>34</v>
      </c>
      <c r="D21" s="48" t="s">
        <v>35</v>
      </c>
      <c r="E21" s="45">
        <v>329000</v>
      </c>
      <c r="F21" s="45"/>
      <c r="G21" s="44">
        <f t="shared" si="0"/>
        <v>19935411.859999999</v>
      </c>
    </row>
    <row r="22" spans="1:7" s="1" customFormat="1" ht="75" x14ac:dyDescent="0.25">
      <c r="A22" s="47">
        <v>45685</v>
      </c>
      <c r="B22" s="40" t="s">
        <v>36</v>
      </c>
      <c r="C22" s="48" t="s">
        <v>25</v>
      </c>
      <c r="D22" s="48" t="s">
        <v>37</v>
      </c>
      <c r="E22" s="45">
        <v>20000</v>
      </c>
      <c r="F22" s="45"/>
      <c r="G22" s="44">
        <f t="shared" si="0"/>
        <v>19955411.859999999</v>
      </c>
    </row>
    <row r="23" spans="1:7" s="1" customFormat="1" ht="90" x14ac:dyDescent="0.25">
      <c r="A23" s="47">
        <v>45685</v>
      </c>
      <c r="B23" s="40" t="s">
        <v>38</v>
      </c>
      <c r="C23" s="48" t="s">
        <v>39</v>
      </c>
      <c r="D23" s="48" t="s">
        <v>40</v>
      </c>
      <c r="E23" s="45">
        <v>25000</v>
      </c>
      <c r="F23" s="45"/>
      <c r="G23" s="44">
        <f t="shared" si="0"/>
        <v>19980411.859999999</v>
      </c>
    </row>
    <row r="24" spans="1:7" s="1" customFormat="1" ht="75" x14ac:dyDescent="0.25">
      <c r="A24" s="47">
        <v>45686</v>
      </c>
      <c r="B24" s="40" t="s">
        <v>41</v>
      </c>
      <c r="C24" s="46" t="s">
        <v>42</v>
      </c>
      <c r="D24" s="48" t="s">
        <v>43</v>
      </c>
      <c r="E24" s="45">
        <v>24780</v>
      </c>
      <c r="F24" s="45"/>
      <c r="G24" s="44">
        <f t="shared" si="0"/>
        <v>20005191.859999999</v>
      </c>
    </row>
    <row r="25" spans="1:7" s="1" customFormat="1" ht="75" x14ac:dyDescent="0.25">
      <c r="A25" s="47">
        <v>45686</v>
      </c>
      <c r="B25" s="40" t="s">
        <v>44</v>
      </c>
      <c r="C25" s="48" t="s">
        <v>45</v>
      </c>
      <c r="D25" s="48" t="s">
        <v>46</v>
      </c>
      <c r="E25" s="45">
        <v>59000</v>
      </c>
      <c r="F25" s="45"/>
      <c r="G25" s="44">
        <f t="shared" si="0"/>
        <v>20064191.859999999</v>
      </c>
    </row>
    <row r="26" spans="1:7" s="1" customFormat="1" ht="75" x14ac:dyDescent="0.25">
      <c r="A26" s="47">
        <v>45686</v>
      </c>
      <c r="B26" s="40" t="s">
        <v>47</v>
      </c>
      <c r="C26" s="46" t="s">
        <v>48</v>
      </c>
      <c r="D26" s="48" t="s">
        <v>50</v>
      </c>
      <c r="E26" s="45">
        <v>25000</v>
      </c>
      <c r="F26" s="45"/>
      <c r="G26" s="44">
        <f t="shared" si="0"/>
        <v>20089191.859999999</v>
      </c>
    </row>
    <row r="27" spans="1:7" ht="15.75" thickBot="1" x14ac:dyDescent="0.3">
      <c r="A27" s="35"/>
      <c r="B27" s="35"/>
      <c r="C27" s="36"/>
      <c r="D27" s="49" t="s">
        <v>49</v>
      </c>
      <c r="E27" s="50">
        <f>SUM(E17:E26)</f>
        <v>4072864</v>
      </c>
      <c r="F27" s="36"/>
      <c r="G27" s="37">
        <v>20089191.859999999</v>
      </c>
    </row>
    <row r="31" spans="1:7" x14ac:dyDescent="0.25">
      <c r="B31" s="55" t="s">
        <v>51</v>
      </c>
      <c r="C31" s="55"/>
      <c r="D31" s="3"/>
      <c r="E31" s="10"/>
      <c r="F31" s="7"/>
      <c r="G31" s="4"/>
    </row>
    <row r="32" spans="1:7" x14ac:dyDescent="0.25">
      <c r="B32" s="56" t="s">
        <v>20</v>
      </c>
      <c r="C32" s="56"/>
      <c r="D32" s="8"/>
      <c r="E32" s="10"/>
      <c r="F32" s="57" t="s">
        <v>2</v>
      </c>
      <c r="G32" s="57"/>
    </row>
    <row r="33" spans="2:7" x14ac:dyDescent="0.25">
      <c r="B33" s="6"/>
      <c r="C33" s="8"/>
      <c r="D33" s="8"/>
      <c r="E33" s="10"/>
      <c r="F33" s="51" t="s">
        <v>3</v>
      </c>
      <c r="G33" s="51"/>
    </row>
    <row r="34" spans="2:7" x14ac:dyDescent="0.25">
      <c r="B34" s="2"/>
      <c r="C34" s="8"/>
      <c r="D34" s="52" t="s">
        <v>1</v>
      </c>
      <c r="E34" s="52"/>
      <c r="F34" s="7"/>
      <c r="G34" s="9"/>
    </row>
    <row r="35" spans="2:7" x14ac:dyDescent="0.25">
      <c r="B35" s="6"/>
      <c r="C35" s="8"/>
      <c r="D35" s="51" t="s">
        <v>4</v>
      </c>
      <c r="E35" s="51"/>
      <c r="F35" s="7"/>
      <c r="G35" s="9"/>
    </row>
  </sheetData>
  <mergeCells count="10">
    <mergeCell ref="F33:G33"/>
    <mergeCell ref="D34:E34"/>
    <mergeCell ref="D35:E35"/>
    <mergeCell ref="C6:G6"/>
    <mergeCell ref="A12:G12"/>
    <mergeCell ref="A13:G13"/>
    <mergeCell ref="A14:G14"/>
    <mergeCell ref="B31:C31"/>
    <mergeCell ref="B32:C32"/>
    <mergeCell ref="F32:G3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B94F-9525-46E1-B463-C43EDB8FFAA5}">
  <sheetPr>
    <pageSetUpPr fitToPage="1"/>
  </sheetPr>
  <dimension ref="A1:H37"/>
  <sheetViews>
    <sheetView topLeftCell="A7" workbookViewId="0">
      <selection activeCell="D33" sqref="D33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38.28515625" customWidth="1"/>
    <col min="5" max="5" width="16.5703125" customWidth="1"/>
    <col min="6" max="6" width="15.140625" customWidth="1"/>
    <col min="7" max="7" width="22" customWidth="1"/>
  </cols>
  <sheetData>
    <row r="1" spans="1:7" x14ac:dyDescent="0.25">
      <c r="A1" s="13"/>
      <c r="B1" s="14"/>
      <c r="C1" s="13"/>
      <c r="D1" s="13"/>
      <c r="E1" s="13"/>
      <c r="F1" s="13"/>
      <c r="G1" s="13"/>
    </row>
    <row r="2" spans="1:7" x14ac:dyDescent="0.25">
      <c r="A2" s="13"/>
      <c r="B2" s="14"/>
      <c r="C2" s="13"/>
      <c r="D2" s="13"/>
      <c r="E2" s="13"/>
      <c r="F2" s="13"/>
      <c r="G2" s="13"/>
    </row>
    <row r="3" spans="1:7" x14ac:dyDescent="0.25">
      <c r="A3" s="13"/>
      <c r="B3" s="14"/>
      <c r="C3" s="13"/>
      <c r="D3" s="13"/>
      <c r="E3" s="13"/>
      <c r="F3" s="13"/>
      <c r="G3" s="13"/>
    </row>
    <row r="4" spans="1:7" x14ac:dyDescent="0.25">
      <c r="A4" s="13"/>
      <c r="B4" s="14"/>
      <c r="C4" s="13"/>
      <c r="D4" s="13"/>
      <c r="E4" s="13"/>
      <c r="F4" s="13"/>
      <c r="G4" s="13"/>
    </row>
    <row r="5" spans="1:7" x14ac:dyDescent="0.25">
      <c r="A5" s="13"/>
      <c r="B5" s="14"/>
      <c r="C5" s="13"/>
      <c r="D5" s="13"/>
      <c r="E5" s="13"/>
      <c r="F5" s="13"/>
      <c r="G5" s="13"/>
    </row>
    <row r="6" spans="1:7" x14ac:dyDescent="0.25">
      <c r="A6" s="13"/>
      <c r="B6" s="14"/>
      <c r="C6" s="53"/>
      <c r="D6" s="53"/>
      <c r="E6" s="53"/>
      <c r="F6" s="53"/>
      <c r="G6" s="53"/>
    </row>
    <row r="7" spans="1:7" x14ac:dyDescent="0.25">
      <c r="A7" s="13"/>
      <c r="B7" s="14"/>
      <c r="C7" s="15"/>
      <c r="D7" s="15"/>
      <c r="E7" s="15"/>
      <c r="F7" s="15"/>
      <c r="G7" s="15"/>
    </row>
    <row r="8" spans="1:7" x14ac:dyDescent="0.25">
      <c r="A8" s="13"/>
      <c r="B8" s="14"/>
      <c r="C8" s="15"/>
      <c r="D8" s="15"/>
      <c r="E8" s="15"/>
      <c r="F8" s="15"/>
      <c r="G8" s="15"/>
    </row>
    <row r="9" spans="1:7" x14ac:dyDescent="0.25">
      <c r="A9" s="13"/>
      <c r="B9" s="14"/>
      <c r="C9" s="15"/>
      <c r="D9" s="15"/>
      <c r="E9" s="15"/>
      <c r="F9" s="15"/>
      <c r="G9" s="15"/>
    </row>
    <row r="10" spans="1:7" x14ac:dyDescent="0.25">
      <c r="A10" s="13"/>
      <c r="B10" s="14"/>
      <c r="C10" s="15"/>
      <c r="D10" s="15"/>
      <c r="E10" s="15"/>
      <c r="F10" s="15"/>
      <c r="G10" s="15"/>
    </row>
    <row r="11" spans="1:7" x14ac:dyDescent="0.25">
      <c r="A11" s="53" t="s">
        <v>5</v>
      </c>
      <c r="B11" s="53"/>
      <c r="C11" s="53"/>
      <c r="D11" s="53"/>
      <c r="E11" s="53"/>
      <c r="F11" s="53"/>
      <c r="G11" s="53"/>
    </row>
    <row r="12" spans="1:7" x14ac:dyDescent="0.25">
      <c r="A12" s="53" t="s">
        <v>6</v>
      </c>
      <c r="B12" s="53"/>
      <c r="C12" s="53"/>
      <c r="D12" s="53"/>
      <c r="E12" s="53"/>
      <c r="F12" s="53"/>
      <c r="G12" s="53"/>
    </row>
    <row r="13" spans="1:7" ht="15.75" thickBot="1" x14ac:dyDescent="0.3">
      <c r="A13" s="54" t="s">
        <v>0</v>
      </c>
      <c r="B13" s="54"/>
      <c r="C13" s="54"/>
      <c r="D13" s="54"/>
      <c r="E13" s="54"/>
      <c r="F13" s="54"/>
      <c r="G13" s="53"/>
    </row>
    <row r="14" spans="1:7" ht="26.25" x14ac:dyDescent="0.25">
      <c r="A14" s="16" t="s">
        <v>7</v>
      </c>
      <c r="B14" s="17" t="s">
        <v>8</v>
      </c>
      <c r="C14" s="18" t="s">
        <v>9</v>
      </c>
      <c r="D14" s="18" t="s">
        <v>10</v>
      </c>
      <c r="E14" s="18" t="s">
        <v>11</v>
      </c>
      <c r="F14" s="19" t="s">
        <v>12</v>
      </c>
      <c r="G14" s="20" t="s">
        <v>13</v>
      </c>
    </row>
    <row r="15" spans="1:7" x14ac:dyDescent="0.25">
      <c r="A15" s="21"/>
      <c r="B15" s="22"/>
      <c r="C15" s="23"/>
      <c r="D15" s="24" t="s">
        <v>14</v>
      </c>
      <c r="E15" s="25"/>
      <c r="F15" s="26"/>
      <c r="G15" s="27">
        <v>21596.080000000002</v>
      </c>
    </row>
    <row r="16" spans="1:7" x14ac:dyDescent="0.25">
      <c r="A16" s="21">
        <v>45688</v>
      </c>
      <c r="B16" s="22" t="s">
        <v>15</v>
      </c>
      <c r="C16" s="28" t="s">
        <v>16</v>
      </c>
      <c r="D16" s="29" t="s">
        <v>17</v>
      </c>
      <c r="E16" s="25"/>
      <c r="F16" s="26">
        <v>44.39</v>
      </c>
      <c r="G16" s="27">
        <f>G15+E16-F16</f>
        <v>21551.690000000002</v>
      </c>
    </row>
    <row r="17" spans="1:7" x14ac:dyDescent="0.25">
      <c r="A17" s="21">
        <v>45688</v>
      </c>
      <c r="B17" s="22" t="s">
        <v>15</v>
      </c>
      <c r="C17" s="28" t="s">
        <v>16</v>
      </c>
      <c r="D17" s="29" t="s">
        <v>19</v>
      </c>
      <c r="E17" s="30"/>
      <c r="F17" s="30">
        <v>175</v>
      </c>
      <c r="G17" s="27">
        <f t="shared" ref="G17" si="0">G16+E17-F17</f>
        <v>21376.690000000002</v>
      </c>
    </row>
    <row r="18" spans="1:7" x14ac:dyDescent="0.25">
      <c r="A18" s="32"/>
      <c r="B18" s="22"/>
      <c r="C18" s="31"/>
      <c r="D18" s="33"/>
      <c r="E18" s="31"/>
      <c r="F18" s="30"/>
      <c r="G18" s="34"/>
    </row>
    <row r="19" spans="1:7" x14ac:dyDescent="0.25">
      <c r="A19" s="32"/>
      <c r="B19" s="22"/>
      <c r="C19" s="31"/>
      <c r="D19" s="33"/>
      <c r="E19" s="31"/>
      <c r="F19" s="30"/>
      <c r="G19" s="34"/>
    </row>
    <row r="20" spans="1:7" x14ac:dyDescent="0.25">
      <c r="A20" s="32"/>
      <c r="B20" s="22"/>
      <c r="C20" s="33"/>
      <c r="D20" s="33"/>
      <c r="E20" s="30"/>
      <c r="F20" s="30"/>
      <c r="G20" s="34"/>
    </row>
    <row r="21" spans="1:7" x14ac:dyDescent="0.25">
      <c r="A21" s="32"/>
      <c r="B21" s="22"/>
      <c r="C21" s="33"/>
      <c r="D21" s="33"/>
      <c r="E21" s="31"/>
      <c r="F21" s="30"/>
      <c r="G21" s="34"/>
    </row>
    <row r="22" spans="1:7" x14ac:dyDescent="0.25">
      <c r="A22" s="32"/>
      <c r="B22" s="22"/>
      <c r="C22" s="33"/>
      <c r="D22" s="33"/>
      <c r="E22" s="31"/>
      <c r="F22" s="30"/>
      <c r="G22" s="34"/>
    </row>
    <row r="23" spans="1:7" x14ac:dyDescent="0.25">
      <c r="A23" s="32"/>
      <c r="B23" s="22"/>
      <c r="C23" s="31"/>
      <c r="D23" s="33"/>
      <c r="E23" s="31"/>
      <c r="F23" s="30"/>
      <c r="G23" s="34"/>
    </row>
    <row r="24" spans="1:7" x14ac:dyDescent="0.25">
      <c r="A24" s="32"/>
      <c r="B24" s="22"/>
      <c r="C24" s="33"/>
      <c r="D24" s="33"/>
      <c r="E24" s="31"/>
      <c r="F24" s="30"/>
      <c r="G24" s="34"/>
    </row>
    <row r="25" spans="1:7" x14ac:dyDescent="0.25">
      <c r="A25" s="32"/>
      <c r="B25" s="22"/>
      <c r="C25" s="33"/>
      <c r="D25" s="33"/>
      <c r="E25" s="31"/>
      <c r="F25" s="30"/>
      <c r="G25" s="34"/>
    </row>
    <row r="26" spans="1:7" x14ac:dyDescent="0.25">
      <c r="A26" s="32"/>
      <c r="B26" s="22"/>
      <c r="C26" s="33"/>
      <c r="D26" s="31"/>
      <c r="E26" s="31"/>
      <c r="F26" s="30"/>
      <c r="G26" s="34"/>
    </row>
    <row r="27" spans="1:7" x14ac:dyDescent="0.25">
      <c r="A27" s="35"/>
      <c r="B27" s="35"/>
      <c r="C27" s="58" t="s">
        <v>18</v>
      </c>
      <c r="D27" s="59"/>
      <c r="E27" s="36"/>
      <c r="F27" s="36"/>
      <c r="G27" s="37">
        <v>21376.69</v>
      </c>
    </row>
    <row r="33" spans="1:8" ht="15.75" customHeight="1" x14ac:dyDescent="0.25">
      <c r="B33" s="55" t="s">
        <v>51</v>
      </c>
      <c r="C33" s="55"/>
      <c r="D33" s="3"/>
      <c r="E33" s="10"/>
      <c r="F33" s="7"/>
      <c r="G33" s="4"/>
      <c r="H33" s="11"/>
    </row>
    <row r="34" spans="1:8" x14ac:dyDescent="0.25">
      <c r="B34" s="56" t="s">
        <v>20</v>
      </c>
      <c r="C34" s="56"/>
      <c r="D34" s="8"/>
      <c r="E34" s="10"/>
      <c r="F34" s="57" t="s">
        <v>2</v>
      </c>
      <c r="G34" s="57"/>
      <c r="H34" s="38"/>
    </row>
    <row r="35" spans="1:8" ht="15" customHeight="1" x14ac:dyDescent="0.25">
      <c r="A35" s="12"/>
      <c r="B35" s="6"/>
      <c r="C35" s="8"/>
      <c r="D35" s="8"/>
      <c r="E35" s="10"/>
      <c r="F35" s="51" t="s">
        <v>3</v>
      </c>
      <c r="G35" s="51"/>
      <c r="H35" s="5"/>
    </row>
    <row r="36" spans="1:8" x14ac:dyDescent="0.25">
      <c r="A36" s="2"/>
      <c r="B36" s="2"/>
      <c r="C36" s="8"/>
      <c r="D36" s="52" t="s">
        <v>1</v>
      </c>
      <c r="E36" s="52"/>
      <c r="F36" s="7"/>
      <c r="G36" s="9"/>
      <c r="H36" s="9"/>
    </row>
    <row r="37" spans="1:8" x14ac:dyDescent="0.25">
      <c r="A37" s="6"/>
      <c r="B37" s="6"/>
      <c r="C37" s="8"/>
      <c r="D37" s="51" t="s">
        <v>4</v>
      </c>
      <c r="E37" s="51"/>
      <c r="F37" s="7"/>
      <c r="G37" s="9"/>
      <c r="H37" s="9"/>
    </row>
  </sheetData>
  <mergeCells count="11">
    <mergeCell ref="D36:E36"/>
    <mergeCell ref="D37:E37"/>
    <mergeCell ref="C6:G6"/>
    <mergeCell ref="A11:G11"/>
    <mergeCell ref="A12:G12"/>
    <mergeCell ref="A13:G13"/>
    <mergeCell ref="C27:D27"/>
    <mergeCell ref="F35:G35"/>
    <mergeCell ref="F34:G34"/>
    <mergeCell ref="B33:C33"/>
    <mergeCell ref="B34:C34"/>
  </mergeCells>
  <pageMargins left="0.70866141732283472" right="0.70866141732283472" top="0.74803149606299213" bottom="0.74803149606299213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ING-2025</vt:lpstr>
      <vt:lpstr>EGRESOS ENERO2025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Ramirez</cp:lastModifiedBy>
  <cp:lastPrinted>2025-02-11T19:27:49Z</cp:lastPrinted>
  <dcterms:created xsi:type="dcterms:W3CDTF">2025-02-05T13:17:56Z</dcterms:created>
  <dcterms:modified xsi:type="dcterms:W3CDTF">2025-02-11T19:44:13Z</dcterms:modified>
</cp:coreProperties>
</file>