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509F65FC-69F7-4D66-8A42-450E08FFD96A}" xr6:coauthVersionLast="47" xr6:coauthVersionMax="47" xr10:uidLastSave="{00000000-0000-0000-0000-000000000000}"/>
  <bookViews>
    <workbookView xWindow="-120" yWindow="-120" windowWidth="20730" windowHeight="11040" firstSheet="1" activeTab="2" xr2:uid="{94E4F73E-9BE5-4CE3-AF5A-B98AD0301100}"/>
  </bookViews>
  <sheets>
    <sheet name="EGRESOS FEBRERO-2024-344" sheetId="3" r:id="rId1"/>
    <sheet name="INGRESOS FEBRERO-2024" sheetId="2" r:id="rId2"/>
    <sheet name="DESEMBOLSOS FEBRERO. 2024" sheetId="1" r:id="rId3"/>
  </sheets>
  <definedNames>
    <definedName name="_xlnm.Print_Area" localSheetId="2">'DESEMBOLSOS FEBRERO. 2024'!$A$1:$D$40</definedName>
    <definedName name="Borrador">#REF!</definedName>
    <definedName name="CKBANCO">#REF!</definedName>
    <definedName name="CKLIBRO">#REF!</definedName>
    <definedName name="DEVENGADO">#REF!</definedName>
    <definedName name="DPAGADO">#REF!</definedName>
    <definedName name="NOMBRE">#REF!</definedName>
    <definedName name="PAGOJUN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0" i="3" l="1"/>
  <c r="G12" i="3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11" i="2"/>
  <c r="G12" i="2" s="1"/>
  <c r="G13" i="2" s="1"/>
  <c r="G14" i="2" s="1"/>
  <c r="G15" i="2" s="1"/>
  <c r="G16" i="2" s="1"/>
  <c r="G17" i="2" s="1"/>
  <c r="G18" i="2" s="1"/>
  <c r="G19" i="2" s="1"/>
  <c r="E34" i="1"/>
</calcChain>
</file>

<file path=xl/sharedStrings.xml><?xml version="1.0" encoding="utf-8"?>
<sst xmlns="http://schemas.openxmlformats.org/spreadsheetml/2006/main" count="280" uniqueCount="227">
  <si>
    <t>FONDOS ASIGNACIÓN PRESUPUESTAL</t>
  </si>
  <si>
    <t>RELACIÓN DE DESEMBOLSOS DE FEBRERO  2024</t>
  </si>
  <si>
    <t>VALORES EN RD$</t>
  </si>
  <si>
    <t>FECHA</t>
  </si>
  <si>
    <t>LIBRAMIENTOS</t>
  </si>
  <si>
    <t xml:space="preserve">DESCRIPCIÓN </t>
  </si>
  <si>
    <t>CONCEPTO</t>
  </si>
  <si>
    <t>MONTO</t>
  </si>
  <si>
    <t>103</t>
  </si>
  <si>
    <t>EDENORTE DOMINICANA S A</t>
  </si>
  <si>
    <t>SERVICIO DE ENERGÍA ELÉCTRICA DE LAS ESCUELAS DE BELLAS ARTES DE MOCA, COTUÍ Y SAN FRANCISCO DE MACORÍS, CORRESPONDIENTE AL MES DE DICIEMBRE 2023.</t>
  </si>
  <si>
    <t>107</t>
  </si>
  <si>
    <t>HUMANO SEGUROS S A</t>
  </si>
  <si>
    <t>PAGO CORRESPONDIENTE AL SEGURO COMPLEMENTARIO DEL PERSONAL DE ESTA DIRECCIÓN GENERAL DE BELLAS ARTES Y SUS DEPENDENCIAS DEL MES DE FEBRERO 2024.</t>
  </si>
  <si>
    <t>110</t>
  </si>
  <si>
    <t>EMPRESA DISTRIBUIDORA DE ELECTRICIDAD DEL ESTE S A</t>
  </si>
  <si>
    <t>SERVICIO DE ENERGÍA ELÉCTRICA DEL PALACIO DE BELLAS ARTES Y LA ESCUELA NACIONAL DE ARTES VISUALES, CORRESPONDIENTE AL MES DE DICIEMBRE/2023.</t>
  </si>
  <si>
    <t>116</t>
  </si>
  <si>
    <t>COMPANIA DOMINICANA DE TELEFONOS C POR A</t>
  </si>
  <si>
    <t>SERVICIO TELEFÓNICO, DE LA ESCUELA NACIONAL DE DANZA, CORRESPONDIENTE A ENERO, 2024.</t>
  </si>
  <si>
    <t>119</t>
  </si>
  <si>
    <t>AYUNTAMIENTO DEL DISTRITO NACIONAL</t>
  </si>
  <si>
    <t>SERVICIO DE RECOGIDA DE BASURA DE LA ESCUELA NACIONAL DE DANZA, DIRECCIÓN GENERAL DE BELLAS ARTES Y ESCUELA NACIONAL DE ARTES VISUALES, CORRESPONDIENTE AL MES DE FEBRERO 2024.</t>
  </si>
  <si>
    <t>125</t>
  </si>
  <si>
    <t>EDESUR DOMINICANA, S.A</t>
  </si>
  <si>
    <t>SERVICIOS DE ELECTRICIDAD DE LAS ESCUELAS DE BELLAS ARTES DE SAN CRISTÓBAL, SAN JUAN DE LA MAGUANA, ESCUELA DE MÚSICA ELILA MENA, Y EL CONSERVATORIO NACIONAL DE MÚSICA, CORRESPONDIENTE AL MES DE DICIEMBRE 2023.</t>
  </si>
  <si>
    <t>139</t>
  </si>
  <si>
    <t>AYUNTAMIENTO DEL MUNICIPIO DE SANTIAGO</t>
  </si>
  <si>
    <t>SERVICIO DE ASEO URBANO DE LA ESCUELA DE BELLAS ARTES EN SANTIAGO CORRESPONDIENTE A FEBRERO 2024.</t>
  </si>
  <si>
    <t>143</t>
  </si>
  <si>
    <t>SERVICIO TELEFÓNICO, DE LA ESCUELA NACIONAL DE ARTES VISUALES, CORRESPONDIENTE A FEBRERO, 2024.</t>
  </si>
  <si>
    <t>148</t>
  </si>
  <si>
    <t>CORPORACION DEL ACUEDUCTO Y ALCANTARILLADO DE SANTO DOMINGO</t>
  </si>
  <si>
    <t>SERVICIO DE AGUA, EN LA DIRECCIÓN GENERAL DE BELLAS ARTES, CONSERVATORIO NACIONAL DE MÚSICA, ESCUELA NACIONAL DE BELLAS ARTES Y ESCUELA DE ARTES VISUALES, CORRESPONDIENTE AL MES DE FEBRERO 2024.</t>
  </si>
  <si>
    <t>152</t>
  </si>
  <si>
    <t>SERVICIO TELEFÓNICO, DEL CONSERVATORIO NACIONAL DE MÚSICA CORRESPONDIENTE A ENERO, 2024.</t>
  </si>
  <si>
    <t>154</t>
  </si>
  <si>
    <t>SERVICIO TELEFÓNICO ( FLOTA), DEL PALACIO DE BELLAS ARTES CORRESPONDIENTE A ENERO, 2024.</t>
  </si>
  <si>
    <t>183</t>
  </si>
  <si>
    <t xml:space="preserve"> SERVICIO DE ENERGÍA ELÉCTRICA DE LAS ESCUELAS DE BELLAS ARTES DE PUERTO PLATA, MOCA, COTUÍ Y SAN FRANCISCO DE MACORÍS, CORRESPONDIENTE A LOS MESES ENERO Y FEBRERO 2024.</t>
  </si>
  <si>
    <t>184</t>
  </si>
  <si>
    <t>JANTAR SRL</t>
  </si>
  <si>
    <t>SERVICIOS DE CÁTERING UTILIZADOS EN DIFERENTES ACTIVIDADES DE ESTA INSTITUCIÓN.</t>
  </si>
  <si>
    <t>200</t>
  </si>
  <si>
    <t>SERVICIO TELEFÓNICO, DEL PALACIO DE BELLAS ARTES CORRESPONDIENTE A ENERO, 2024.</t>
  </si>
  <si>
    <t>20/02/2024 </t>
  </si>
  <si>
    <t>221</t>
  </si>
  <si>
    <t>XIOMARY VELOZ D' LUJO FIESTA SRL</t>
  </si>
  <si>
    <t>SERVICIOS DE CATERING PARA SER UTILIZADOS EN EL CONSERVATORIO  PARA DIFERENTES ACTIVIDADES DE ESTA INSTITUCIÓN</t>
  </si>
  <si>
    <t> 20/02/2024</t>
  </si>
  <si>
    <t>224</t>
  </si>
  <si>
    <t>CORPORACION DE ACUEDUCTO Y ALCANTARILLADO DE PTO PLATA</t>
  </si>
  <si>
    <t>SERVICIO DE AGUA DE LA ESCUELA DE BELLAS ARTES DE PUERTO PLATA, CORRESPONDIENTE A ENERO 2024.</t>
  </si>
  <si>
    <t>226</t>
  </si>
  <si>
    <t>AROMAS JT, EIRL</t>
  </si>
  <si>
    <t>SERVICIO DE ALMUERZOS A ESTUDIANTES DE LAS ESCUELAS DE BELLAS ARTES A NIVEL NACIONAL ACTIVIDAD ¨DIA DE JUAN PABLO DUARTE´´.</t>
  </si>
  <si>
    <t> 21/02/2024</t>
  </si>
  <si>
    <t>234</t>
  </si>
  <si>
    <t>CRISFLOR FLORISTERIA SRL</t>
  </si>
  <si>
    <t>COMPRA DE FLORES Y ARREGLOS FLORALES PARA LAS ACTIVIDADES Y EVENTUALIDAD DE LAS DIFERENTES ÁREAS DEL PALACIO DE BELLAS ARTES</t>
  </si>
  <si>
    <t>261</t>
  </si>
  <si>
    <t>INST NAC DE AGUAS POTABLES Y ALCATARILLADOS</t>
  </si>
  <si>
    <t>SUMINISTRO DE AGUA A LA ACADEMIA DE MÚSICA DEL MUNICIPIO DE ENRIQUILLO, CORRESPONDIENTE A OCTUBRE, NOVIEMBRE, DICIEMBRE DEL 2023, Y ENERO 2024.</t>
  </si>
  <si>
    <t> 22/02/2024</t>
  </si>
  <si>
    <t>262</t>
  </si>
  <si>
    <t>INGENIERÍA ELECTROMECÁNICA Y CONSTRUCCIONES DINGECON, SRL</t>
  </si>
  <si>
    <t>SERVICIO DE REVISIÓN, CONFIGURACIÓN Y MANTENIMIENTO CORRECTIVO DEL TRANSFER DE LA PLANTA ELÉCTRICA, DEL PALACIO DE BELLAS ARTES.</t>
  </si>
  <si>
    <t>277</t>
  </si>
  <si>
    <t>SERVICIO TELEFÓNICO, DEL PALACIO DE BELLAS ARTES CORRESPONDIENTE A FEBRERO, 2024.</t>
  </si>
  <si>
    <t>BALANCE AL 29  DE  FEBRERO , 2024.</t>
  </si>
  <si>
    <t>Licda. Gisselle Montilla</t>
  </si>
  <si>
    <t xml:space="preserve">Licda. Virginia D Oleo. </t>
  </si>
  <si>
    <t>Preparado por</t>
  </si>
  <si>
    <t xml:space="preserve">  Encargada Division de  Presupuesto</t>
  </si>
  <si>
    <t xml:space="preserve"> Licda. Austria  Taveras Castillo</t>
  </si>
  <si>
    <t xml:space="preserve"> Lic.Sandra Y. Ramirez Cubilete </t>
  </si>
  <si>
    <t xml:space="preserve"> Encargada Departamento Contabilidad</t>
  </si>
  <si>
    <t xml:space="preserve">  Directora Administrativa y Financiera </t>
  </si>
  <si>
    <t>.</t>
  </si>
  <si>
    <t>CUENTA ÚNICA DEL TESORO NO. 100-010-252133-6</t>
  </si>
  <si>
    <t>RELACIÓN DE INGRESOS Y EGRESOS FEBRERO- 2024-</t>
  </si>
  <si>
    <t xml:space="preserve">                              VALOR EN RD$</t>
  </si>
  <si>
    <t>DP/CK/ED/TRANSF.</t>
  </si>
  <si>
    <t>DÉBITO</t>
  </si>
  <si>
    <t>CRÉDITO</t>
  </si>
  <si>
    <t>BALANCE</t>
  </si>
  <si>
    <t>BALANCE AL 31 ENERO-2024</t>
  </si>
  <si>
    <t>DEP-TRANSF-7702</t>
  </si>
  <si>
    <t>CONSERVATORIO DE DANZA ALINA</t>
  </si>
  <si>
    <t xml:space="preserve">ARRENDAMIENTO DE LA SALA MAXIMO AVILES BLONDA  PARA REALIZAR (6)  SEIS FUNCIONES DEL EVENTO "FESTIVAL DE CIERRE AÑO ESCOLAR. LOS DIAS 20,21,22,23, Y24
</t>
  </si>
  <si>
    <t>DEP-TRANSF-7703</t>
  </si>
  <si>
    <t>WADDYS JAQUES Y LOS DONES</t>
  </si>
  <si>
    <t xml:space="preserve">PAGO INICIAL POR ARRENDAMIENTO DE LA SALA MAXIMO AVILES BLONDA PARA REALIZAR (6) FUNCIONES DE LA OBRA TEATRAL "12 MONSTRUOS LOS DIAS 07,08,09,14,15, Y 16
</t>
  </si>
  <si>
    <t>DEP-TRANSF-7704</t>
  </si>
  <si>
    <t>ALBERTO RODRIGUEZ PORTOLATIN</t>
  </si>
  <si>
    <t xml:space="preserve">ARRENDAMIENTO DE LA CAFERERIA "LAS DELICIAS DE ALBERTO CORREPONDIENTE AL MES DE FEBRERO-2024
</t>
  </si>
  <si>
    <t>TRANF-P00005</t>
  </si>
  <si>
    <t>TESORERIA NACIONAL</t>
  </si>
  <si>
    <t xml:space="preserve">TRANSFERENCIA DE LA CUENTA NO.0102521344  CUENTA OPERATIVA  A LA CUENATA NO.010-2521336 CUENTA COLECTORA
</t>
  </si>
  <si>
    <t>DEP-TRANSF-7705</t>
  </si>
  <si>
    <t>YOMERY CAPELLAN VARGAS</t>
  </si>
  <si>
    <t xml:space="preserve">ARARENDAMIENTO DE LA SALA MANUEL RUEDA PARA REALIZAR UNA (1) FUNCION DEL ESPECTACULO DE DANZA "TIEMPO, EL SABADO 22 DE JUNIO-2024
</t>
  </si>
  <si>
    <t>DEP-TRANSF-7706</t>
  </si>
  <si>
    <t>JOVANY RAMOS CASTILLO</t>
  </si>
  <si>
    <t xml:space="preserve">PAGO INICIAL ARRENDAMIENTO DE LA SALA LA DRAMATICA PARA  REALISAR (4)FUNCIONES DE LA OBRA TEATRAL CAPERUCITA COJA LOS DIAS 18,19,20, Y 21 DE ABRIL 2024 
</t>
  </si>
  <si>
    <t>DEP-TRANSF-7707</t>
  </si>
  <si>
    <t xml:space="preserve">NUCLEO EXTREMO CENTRO DE DANZA SRL
</t>
  </si>
  <si>
    <t xml:space="preserve">ARRENDAMIENTO DE LA SALA MAXIMO AVILES BLONDA PARA REALIZAR (1) FUNCION Y POSTEROPR IMA EXTRA DEL EXPECTACULO DE DANZA "JUST DANCE 2 O" EL 4 DE FEBRERO 2024-
</t>
  </si>
  <si>
    <t>DEP-TRANSF-7708</t>
  </si>
  <si>
    <t>RAFAEL ALBERTO DOLORES FRIAS</t>
  </si>
  <si>
    <t xml:space="preserve">PAGO INICIAL DE LA SALA LA DRAMATICA PARA REALIZAR (2) FUNCIONES DE LA OBRA TEATRAL CAPERUCITA ESTILO DOMINICANO LOS DIAS 12 Y 14 DE ABRIL 2024.
</t>
  </si>
  <si>
    <t>TOTAL INGRESOS MES FEBRERO-2024</t>
  </si>
  <si>
    <t>Licda. Miledy de  lo santos</t>
  </si>
  <si>
    <t>Licda.Sandra Ramirez</t>
  </si>
  <si>
    <t>Directora Administrativa y Financieras</t>
  </si>
  <si>
    <t>Licda. Austria Taveras</t>
  </si>
  <si>
    <t>Cuenta Bancaria  núm.100-01-010-252134-4</t>
  </si>
  <si>
    <t>RELACIÓN DE INGRESOS Y EGRESOS DEL MES FEBRER0-2024</t>
  </si>
  <si>
    <t>DP/CK/ED/TRANSF./CN</t>
  </si>
  <si>
    <t>BENEFICIARIO</t>
  </si>
  <si>
    <t>BALANCE AL 31 DE ENERO-2024</t>
  </si>
  <si>
    <t>CHEQUE NO.2748</t>
  </si>
  <si>
    <t>AIDA CELINA ECHAVARRIA</t>
  </si>
  <si>
    <t>VIATICO PARA VIAJE A LA CIUDAD DE SANTIAGO, EN LABORES DE LOS TRABAJOS DE MODELACION DE LA ESCUELA DE BELLAS ARTES, REALIZADO EL 9-01-2024 SALIENDO A LAS 5:45 Y REGRESANDO A LAS 9:00PM</t>
  </si>
  <si>
    <t>CHEQUE NO.2749</t>
  </si>
  <si>
    <t>MIGUEL NICOLAS ORTIZ</t>
  </si>
  <si>
    <t>CHEQUE NO.2750</t>
  </si>
  <si>
    <t>LOURDES NICOLAS ORTIZ CALDERON</t>
  </si>
  <si>
    <t>REPOSICION FONDO DE CAJA CHICA DE LA ESCUELA DE BELLAS ARTES DE SANTIAGO DEL RECIBO NO..245 AL  256</t>
  </si>
  <si>
    <t>CHEQUE NO.2751</t>
  </si>
  <si>
    <t>GRACITA FRANCISCO CEBALLOS</t>
  </si>
  <si>
    <t>CHEQUE NO.2752</t>
  </si>
  <si>
    <t>ELVIS GUZMAN MINIER</t>
  </si>
  <si>
    <t>CHEQUE NO.2753</t>
  </si>
  <si>
    <t>CHEQUE NO.2754</t>
  </si>
  <si>
    <t>ANYARID ANGELICA DEL ORBE MARIA</t>
  </si>
  <si>
    <t>CHEQUE NO.2755</t>
  </si>
  <si>
    <t>YOMAIRA ALTAGRACIA REYES FERNANDEZ</t>
  </si>
  <si>
    <t>CHEQUE NO.2756</t>
  </si>
  <si>
    <t>MIGUEL NICOLAS CALDERON</t>
  </si>
  <si>
    <t>CHEQUE NO.2757</t>
  </si>
  <si>
    <t>JUAN LUIS ALMONTE MEJIA</t>
  </si>
  <si>
    <t>CHEQUE NO.2758</t>
  </si>
  <si>
    <t>GABRIEN BRENS SALDAÑA</t>
  </si>
  <si>
    <t>CHEQUE NO.2759</t>
  </si>
  <si>
    <t>YULIVIER LA HOZ JIMENEZ</t>
  </si>
  <si>
    <t xml:space="preserve">REPOSICION FONDO DE CAJA CHICA DE LA DIRECCION ADMINISTRATIVA Y FINANCIERA DEL RECIBO NO.219 AL NO 233 </t>
  </si>
  <si>
    <t>CHEQUE NO.2760</t>
  </si>
  <si>
    <t xml:space="preserve">INSTITUTO LEXI LEGAL RISK &amp;  MANAGE
</t>
  </si>
  <si>
    <t xml:space="preserve">PAGO CURSO ESPECIALIZADO SOBRE REGLAMENTO DE COMPRA NUM.416-23 RETO NOVEDADES EN EL QUE PARTICIPARAN 3 COLABORADORE DEL DEPTO DE COMPRA
</t>
  </si>
  <si>
    <t>CHEQUE NO.2761</t>
  </si>
  <si>
    <t xml:space="preserve">PAGO VIATICOS POR VISITAR A LAS ACADEMIA DE MONTECRISTI Y DAJABON EL DIA 9-2-2024 SALIENDO A LAS 5:45 Y REGRESANDO A LAS 9:PM
</t>
  </si>
  <si>
    <t>CHEQUE NO.2762</t>
  </si>
  <si>
    <t>MIGUEL NICOLAS ORTIZ CARDERON</t>
  </si>
  <si>
    <t>CHEQUE NO.2763</t>
  </si>
  <si>
    <t xml:space="preserve">REPOSICION FONDO DE CAJA CHICA DE LA DIRECCION DE GESTION Y DIFUCION DE LAS ARTES DEL RECIBO NO O173 AO 0185
</t>
  </si>
  <si>
    <t>CHEQUE NO.2764</t>
  </si>
  <si>
    <t>HUASCAR DE JESUS REYES MARTINEZ</t>
  </si>
  <si>
    <t xml:space="preserve">VIATICOS POR VIAJE AL PALACIO DE JUSTICIA A LLEVAR NOTIFICACION EN SAN CRISTOBAL EN EL CENTRO CORRECCIONAL NAJAYO MUJERES
</t>
  </si>
  <si>
    <t>CHEQUE NO.2765</t>
  </si>
  <si>
    <t>TRANSF.NO.P00004</t>
  </si>
  <si>
    <t>COMPAÑÍA LIRICA NACIONAL</t>
  </si>
  <si>
    <t xml:space="preserve">PAGO VIATICOS QUIENES ESTARAN PRESENTANDO UN CONCIERTO EN LA CATEDRAL SAN PEDRO APOSTOL DE LA PROVINCIA DE SAN PEDRO DE MACORIS ESTE MIERCOLES 14 DE FEBRERO-2024 A LAS 3:PM
</t>
  </si>
  <si>
    <t>TRANSF.NO.P00005</t>
  </si>
  <si>
    <t xml:space="preserve">TRANSFERENCIA DE LA CUENTA NO.0251244 A LA CUENTA NO.010-25121336
</t>
  </si>
  <si>
    <t>CHEQUE NO.2766</t>
  </si>
  <si>
    <t xml:space="preserve">REPOSICION FONDO DE CAJA CHICA DE LA DIRECCION ADMINISTRATIVA Y FINANCIERA DEL RECIBO NO. 234 AL NO. O252
</t>
  </si>
  <si>
    <t>TRANSF.NO.P00006</t>
  </si>
  <si>
    <t>COLECTOR DE IMPUESTOS INTERNOS</t>
  </si>
  <si>
    <t>PAGO DECLARACION DE IR17 (OTRAS RETENCIONES PERIODO DICIEMBRE-2024</t>
  </si>
  <si>
    <t>TRANSF.NO.P00007</t>
  </si>
  <si>
    <t>PAGO DECLARACION DE IR17 (OTRAS RETENCIONES PERIODO ENERO-2024</t>
  </si>
  <si>
    <t>TRANSF.NO.P00008</t>
  </si>
  <si>
    <t>PAGO DECLARACION DE ITBIS DEL PERIODO DICIEMBRE-2024</t>
  </si>
  <si>
    <t>TRANSF.NO.P00009</t>
  </si>
  <si>
    <t>PAGO DIFERENCIA DECLARACION DEL IR3 (RETENCION SALARIO) DEL PERIODO SEPTIEMBRE-2024.</t>
  </si>
  <si>
    <t>TRANSF.NO.P00010</t>
  </si>
  <si>
    <t>PAGO DIFERENCIA DECLARACION DEL IR3 (RETENCION SALARIO) DEL PERIODO OCTUBRE-2024.</t>
  </si>
  <si>
    <t>TRANSF.NO.P00011</t>
  </si>
  <si>
    <t>PAGO VIATICOVIAJE A SAN CRISTOBAL EL 23 FEBRERO-2024</t>
  </si>
  <si>
    <t>CHEQUE NO.2767</t>
  </si>
  <si>
    <t>ANDRES JAVIER VARGAS LAZALA</t>
  </si>
  <si>
    <t xml:space="preserve">COMPENSACION POR EL USO DEL MOTOR CORRESPONDIENTE ALL MES DE FEBRERO 2024 DEL (GOBERNACION DEL PALACIO DE BELLAS ARTES)
</t>
  </si>
  <si>
    <t>CHEQUE NO.2768</t>
  </si>
  <si>
    <t>PASCUAL TAVARES ROSARIO</t>
  </si>
  <si>
    <t xml:space="preserve">COMPENSACION POR EL USO DEL MOTOR CORRESPONDIENTE ALL MES DE FEBRERO 2024 DEL (CONSERVATORIO DE MUSICA)
</t>
  </si>
  <si>
    <t>CHEQUE NO.2769</t>
  </si>
  <si>
    <t>DANIEL ALBERTI ROMERO</t>
  </si>
  <si>
    <t>CHEQUE NO.2770</t>
  </si>
  <si>
    <t>OMAR OVALLE CONTRERAS</t>
  </si>
  <si>
    <t xml:space="preserve">COMPENSACION POR EL USO DEL MOTOR CORRESPONDIENTE ALL MES DE FEBRERO 2024 DEL (ESCUELA NACIONAL DE ARTES DRAMATICO)
</t>
  </si>
  <si>
    <t>CHEQUE NO.2771</t>
  </si>
  <si>
    <t>OLANDO VASQUEZ CONTRERAS</t>
  </si>
  <si>
    <t xml:space="preserve">COMPENSACION POR EL USO DEL MOTOR CORRESPONDIENTE ALL MES DE FEBRERO 2024 DEL (GOBERNACION PALACIO DE BELLAS ARTES)
</t>
  </si>
  <si>
    <t>CHEQUE NO.2772</t>
  </si>
  <si>
    <t>JOSE ANTONIO DE LA CRUZ</t>
  </si>
  <si>
    <t xml:space="preserve">COMPENSACION POR EL USO DEL MOTOR CORRESPONDIENTE ALL MES DE FEBRERO 2024 DEL (ESCUELA NACIONAL DE ARTES VISUALES)
</t>
  </si>
  <si>
    <t>CHEQUE NO.2773</t>
  </si>
  <si>
    <t>MARIANELA E. SALLENT ABREU</t>
  </si>
  <si>
    <t xml:space="preserve">VIATICO A LA ESCUELA DE BELLAS ARTES DE SANTIAGO PARA LABOR DE SUERVISION DE TRABAJOS DE PRE-INAUGURACION DE DICHA ESCUELA EL DIA 21-2-2024 
</t>
  </si>
  <si>
    <t>CHEQUE NO.2774</t>
  </si>
  <si>
    <t>CHEQUE NULO NO.2774 POR NO ASISTIR AL VIAJE</t>
  </si>
  <si>
    <t>CHEQUE NO.2775</t>
  </si>
  <si>
    <t>CHEQUE NO.2776</t>
  </si>
  <si>
    <t>ELVIS JOEL REYES MORENO</t>
  </si>
  <si>
    <t>CHEQUE NO.2777</t>
  </si>
  <si>
    <t>JUANA YOELY MAYI HOLGIN DE CABA</t>
  </si>
  <si>
    <t xml:space="preserve">REPOSICION FONDO DE CAJA CHICA DE LA ESCUELA DE BELLAS ARTES DE LA VEGA DEL RECIBO NO. 143 AL NO. 154
</t>
  </si>
  <si>
    <t>CHEQUE NO.2778</t>
  </si>
  <si>
    <t>ROSA MIREYA NINA DE NINA</t>
  </si>
  <si>
    <t xml:space="preserve">REPOSICION FONDO DE CAJA CHICA DE LA ESCUEALA DE BELLAS ARTES DE SAN CRISTOBAL DEL RECIBO NO. 150 AL 165
</t>
  </si>
  <si>
    <t>CHEQUE NO.2779</t>
  </si>
  <si>
    <t>BEATRIZ HERASME PEREZ</t>
  </si>
  <si>
    <t xml:space="preserve">REPOSICION FONDO DE CAJA CHICA DEL CONSERVATORIO DE MUSICA DEL RECIBO NO 272 AL 295
</t>
  </si>
  <si>
    <t>CHEQUE NO.2780</t>
  </si>
  <si>
    <t>LIBERTAD PEÑA ABAB</t>
  </si>
  <si>
    <t xml:space="preserve">REPOSICION FONDO DE CAJA CHICA DE LA ESCUEAL DE BELLAS ARTES DE BONAO DEL RECIBO NO. 0125 AL 0137
</t>
  </si>
  <si>
    <t>CHEQUE NO.2781</t>
  </si>
  <si>
    <t>AIDA CALINA ECHAVARRIA</t>
  </si>
  <si>
    <t xml:space="preserve">VIATICOS POR VISITAR A LA ESCUELA DE BELLAS ARTES DE LA CIUDAD DE SANTIAGO EL DIA 22 DE FEBRERO-2024
</t>
  </si>
  <si>
    <t>CHEQUE NO.2782</t>
  </si>
  <si>
    <t>MIGUEL NICOLAS ORTIZ CALDERON</t>
  </si>
  <si>
    <t>E/D</t>
  </si>
  <si>
    <t>BANCO DE RESERVAS</t>
  </si>
  <si>
    <t>COBROS 0.15% DGII</t>
  </si>
  <si>
    <t xml:space="preserve">OTRAS COMISIONES </t>
  </si>
  <si>
    <t>BALANCE AL  29 DE FEBRERO-2024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</si>
</sst>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i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sz val="9"/>
      <color theme="1"/>
      <name val="Calibri"/>
      <family val="2"/>
      <scheme val="minor"/>
    </font>
    <font>
      <sz val="10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DD7E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538ED5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left"/>
    </xf>
    <xf numFmtId="43" fontId="3" fillId="0" borderId="0" xfId="1" applyFont="1"/>
    <xf numFmtId="43" fontId="4" fillId="0" borderId="0" xfId="1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3" fontId="7" fillId="2" borderId="1" xfId="1" applyFont="1" applyFill="1" applyBorder="1"/>
    <xf numFmtId="0" fontId="2" fillId="0" borderId="0" xfId="0" applyFont="1"/>
    <xf numFmtId="43" fontId="8" fillId="0" borderId="0" xfId="1" applyFont="1"/>
    <xf numFmtId="14" fontId="9" fillId="0" borderId="1" xfId="0" applyNumberFormat="1" applyFont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3" borderId="1" xfId="0" applyFont="1" applyFill="1" applyBorder="1" applyAlignment="1">
      <alignment vertical="center" wrapText="1"/>
    </xf>
    <xf numFmtId="43" fontId="9" fillId="3" borderId="1" xfId="1" applyFont="1" applyFill="1" applyBorder="1" applyAlignment="1">
      <alignment vertical="center"/>
    </xf>
    <xf numFmtId="49" fontId="9" fillId="3" borderId="1" xfId="0" applyNumberFormat="1" applyFont="1" applyFill="1" applyBorder="1" applyAlignment="1">
      <alignment vertical="center"/>
    </xf>
    <xf numFmtId="43" fontId="9" fillId="0" borderId="1" xfId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justify" vertical="center"/>
    </xf>
    <xf numFmtId="0" fontId="4" fillId="0" borderId="0" xfId="0" applyFont="1"/>
    <xf numFmtId="43" fontId="5" fillId="4" borderId="1" xfId="1" applyFont="1" applyFill="1" applyBorder="1"/>
    <xf numFmtId="43" fontId="11" fillId="5" borderId="2" xfId="1" applyFont="1" applyFill="1" applyBorder="1" applyAlignment="1">
      <alignment horizontal="left" vertical="top" indent="3" shrinkToFit="1"/>
    </xf>
    <xf numFmtId="0" fontId="2" fillId="0" borderId="0" xfId="0" applyFont="1" applyAlignment="1">
      <alignment horizontal="left"/>
    </xf>
    <xf numFmtId="43" fontId="7" fillId="0" borderId="0" xfId="1" applyFont="1"/>
    <xf numFmtId="43" fontId="4" fillId="5" borderId="0" xfId="1" applyFont="1" applyFill="1"/>
    <xf numFmtId="43" fontId="7" fillId="0" borderId="0" xfId="1" applyFont="1" applyAlignment="1">
      <alignment horizontal="left"/>
    </xf>
    <xf numFmtId="0" fontId="2" fillId="0" borderId="3" xfId="0" applyFont="1" applyBorder="1" applyAlignment="1">
      <alignment horizontal="left"/>
    </xf>
    <xf numFmtId="43" fontId="7" fillId="0" borderId="0" xfId="1" applyFont="1" applyBorder="1" applyAlignment="1">
      <alignment horizontal="left"/>
    </xf>
    <xf numFmtId="0" fontId="7" fillId="0" borderId="4" xfId="0" applyFont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43" fontId="3" fillId="0" borderId="0" xfId="1" applyFont="1" applyBorder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0" fillId="3" borderId="0" xfId="0" applyFill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/>
    <xf numFmtId="0" fontId="7" fillId="0" borderId="0" xfId="0" applyFont="1" applyAlignment="1">
      <alignment horizontal="center" vertical="top" wrapText="1"/>
    </xf>
    <xf numFmtId="43" fontId="3" fillId="3" borderId="0" xfId="1" applyFont="1" applyFill="1"/>
    <xf numFmtId="0" fontId="3" fillId="0" borderId="0" xfId="0" applyFont="1" applyAlignment="1">
      <alignment horizontal="center" vertical="top" wrapText="1"/>
    </xf>
    <xf numFmtId="43" fontId="2" fillId="0" borderId="0" xfId="1" applyFont="1" applyBorder="1"/>
    <xf numFmtId="43" fontId="7" fillId="0" borderId="0" xfId="1" applyFont="1" applyBorder="1"/>
    <xf numFmtId="49" fontId="12" fillId="0" borderId="0" xfId="0" applyNumberFormat="1" applyFont="1"/>
    <xf numFmtId="0" fontId="0" fillId="0" borderId="1" xfId="0" applyBorder="1"/>
    <xf numFmtId="43" fontId="2" fillId="0" borderId="1" xfId="1" applyFont="1" applyBorder="1"/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1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43" fontId="13" fillId="0" borderId="1" xfId="1" applyFont="1" applyBorder="1"/>
    <xf numFmtId="43" fontId="2" fillId="0" borderId="3" xfId="1" applyFont="1" applyBorder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readingOrder="1"/>
    </xf>
    <xf numFmtId="0" fontId="14" fillId="6" borderId="8" xfId="0" applyFont="1" applyFill="1" applyBorder="1" applyAlignment="1">
      <alignment horizontal="left"/>
    </xf>
    <xf numFmtId="0" fontId="15" fillId="6" borderId="9" xfId="0" applyFont="1" applyFill="1" applyBorder="1" applyAlignment="1">
      <alignment horizontal="left" wrapText="1" readingOrder="1"/>
    </xf>
    <xf numFmtId="0" fontId="14" fillId="6" borderId="9" xfId="0" applyFont="1" applyFill="1" applyBorder="1" applyAlignment="1">
      <alignment horizontal="center"/>
    </xf>
    <xf numFmtId="43" fontId="16" fillId="0" borderId="1" xfId="1" applyFont="1" applyBorder="1"/>
    <xf numFmtId="14" fontId="17" fillId="0" borderId="10" xfId="0" applyNumberFormat="1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readingOrder="1"/>
    </xf>
    <xf numFmtId="0" fontId="18" fillId="0" borderId="1" xfId="0" applyFont="1" applyBorder="1" applyAlignment="1">
      <alignment vertical="center" wrapText="1"/>
    </xf>
    <xf numFmtId="43" fontId="19" fillId="3" borderId="1" xfId="1" applyFont="1" applyFill="1" applyBorder="1" applyAlignment="1">
      <alignment vertical="center"/>
    </xf>
    <xf numFmtId="43" fontId="16" fillId="0" borderId="1" xfId="1" applyFont="1" applyBorder="1" applyAlignment="1">
      <alignment vertical="center"/>
    </xf>
    <xf numFmtId="14" fontId="19" fillId="0" borderId="10" xfId="0" applyNumberFormat="1" applyFont="1" applyBorder="1" applyAlignment="1">
      <alignment horizontal="left" vertical="center"/>
    </xf>
    <xf numFmtId="0" fontId="18" fillId="0" borderId="1" xfId="0" applyFont="1" applyBorder="1" applyAlignment="1">
      <alignment vertical="center"/>
    </xf>
    <xf numFmtId="43" fontId="18" fillId="0" borderId="1" xfId="1" applyFont="1" applyBorder="1" applyAlignment="1">
      <alignment vertical="center"/>
    </xf>
    <xf numFmtId="43" fontId="19" fillId="0" borderId="1" xfId="1" applyFont="1" applyBorder="1" applyAlignment="1">
      <alignment vertical="center"/>
    </xf>
    <xf numFmtId="43" fontId="20" fillId="3" borderId="1" xfId="1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43" fontId="22" fillId="3" borderId="1" xfId="1" applyFont="1" applyFill="1" applyBorder="1" applyAlignment="1">
      <alignment vertical="center" wrapText="1"/>
    </xf>
    <xf numFmtId="14" fontId="0" fillId="0" borderId="1" xfId="0" applyNumberFormat="1" applyBorder="1" applyAlignment="1">
      <alignment horizontal="left" vertical="center"/>
    </xf>
    <xf numFmtId="14" fontId="23" fillId="0" borderId="10" xfId="0" applyNumberFormat="1" applyFont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/>
    </xf>
    <xf numFmtId="0" fontId="2" fillId="0" borderId="1" xfId="0" applyFont="1" applyBorder="1"/>
    <xf numFmtId="43" fontId="16" fillId="0" borderId="0" xfId="1" applyFont="1" applyBorder="1"/>
    <xf numFmtId="0" fontId="7" fillId="0" borderId="4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</cellXfs>
  <cellStyles count="4">
    <cellStyle name="Comma 2" xfId="3" xr:uid="{3754C411-A2DB-46D6-A79A-E500EF7B5157}"/>
    <cellStyle name="Millares" xfId="1" builtinId="3"/>
    <cellStyle name="Normal" xfId="0" builtinId="0"/>
    <cellStyle name="Normal 6" xfId="2" xr:uid="{DBB847ED-5BFB-4F21-B8B1-731E357613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2000250</xdr:colOff>
      <xdr:row>0</xdr:row>
      <xdr:rowOff>0</xdr:rowOff>
    </xdr:from>
    <xdr:to>
      <xdr:col>3</xdr:col>
      <xdr:colOff>2257425</xdr:colOff>
      <xdr:row>5</xdr:row>
      <xdr:rowOff>28575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4E47E1B-74ED-4759-A427-75BC7E50586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971925" y="0"/>
          <a:ext cx="2505075" cy="9810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1476375</xdr:colOff>
      <xdr:row>0</xdr:row>
      <xdr:rowOff>0</xdr:rowOff>
    </xdr:from>
    <xdr:to>
      <xdr:col>3</xdr:col>
      <xdr:colOff>1581149</xdr:colOff>
      <xdr:row>5</xdr:row>
      <xdr:rowOff>9525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52AE2596-A064-4CCB-ACD8-A2A067ADA9E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533775" y="0"/>
          <a:ext cx="2505074" cy="9620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1056680</xdr:colOff>
      <xdr:row>0</xdr:row>
      <xdr:rowOff>0</xdr:rowOff>
    </xdr:from>
    <xdr:to>
      <xdr:col>3</xdr:col>
      <xdr:colOff>2306837</xdr:colOff>
      <xdr:row>6</xdr:row>
      <xdr:rowOff>133945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F1849F4F-7855-484C-859B-87710A62635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5320" r="34833" b="83377"/>
        <a:stretch/>
      </xdr:blipFill>
      <xdr:spPr bwMode="auto">
        <a:xfrm>
          <a:off x="4018955" y="0"/>
          <a:ext cx="4279107" cy="1743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B7F68-709A-40C4-BA18-0FDC4D900A32}">
  <dimension ref="A1:K66"/>
  <sheetViews>
    <sheetView topLeftCell="A55" workbookViewId="0">
      <selection activeCell="B74" sqref="B74"/>
    </sheetView>
  </sheetViews>
  <sheetFormatPr baseColWidth="10" defaultColWidth="11.42578125" defaultRowHeight="15" x14ac:dyDescent="0.25"/>
  <cols>
    <col min="1" max="1" width="10.5703125" style="1" customWidth="1"/>
    <col min="2" max="2" width="19" customWidth="1"/>
    <col min="3" max="3" width="33.7109375" customWidth="1"/>
    <col min="4" max="4" width="48" customWidth="1"/>
    <col min="5" max="5" width="16" customWidth="1"/>
    <col min="6" max="6" width="13.85546875" customWidth="1"/>
    <col min="7" max="7" width="20.5703125" customWidth="1"/>
  </cols>
  <sheetData>
    <row r="1" spans="1:7" x14ac:dyDescent="0.25">
      <c r="B1" s="62"/>
    </row>
    <row r="2" spans="1:7" x14ac:dyDescent="0.25">
      <c r="B2" s="62"/>
    </row>
    <row r="3" spans="1:7" x14ac:dyDescent="0.25">
      <c r="B3" s="62"/>
    </row>
    <row r="4" spans="1:7" x14ac:dyDescent="0.25">
      <c r="B4" s="62"/>
    </row>
    <row r="5" spans="1:7" x14ac:dyDescent="0.25">
      <c r="B5" s="62"/>
      <c r="C5" s="89"/>
      <c r="D5" s="89"/>
      <c r="E5" s="89"/>
      <c r="F5" s="89"/>
      <c r="G5" s="89"/>
    </row>
    <row r="6" spans="1:7" x14ac:dyDescent="0.25">
      <c r="A6" s="89" t="s">
        <v>116</v>
      </c>
      <c r="B6" s="89"/>
      <c r="C6" s="89"/>
      <c r="D6" s="89"/>
      <c r="E6" s="89"/>
      <c r="F6" s="89"/>
      <c r="G6" s="89"/>
    </row>
    <row r="7" spans="1:7" x14ac:dyDescent="0.25">
      <c r="A7" s="89" t="s">
        <v>117</v>
      </c>
      <c r="B7" s="89"/>
      <c r="C7" s="89"/>
      <c r="D7" s="89"/>
      <c r="E7" s="89"/>
      <c r="F7" s="89"/>
      <c r="G7" s="89"/>
    </row>
    <row r="8" spans="1:7" x14ac:dyDescent="0.25">
      <c r="A8" s="90" t="s">
        <v>2</v>
      </c>
      <c r="B8" s="90"/>
      <c r="C8" s="90"/>
      <c r="D8" s="90"/>
      <c r="E8" s="90"/>
      <c r="F8" s="90"/>
      <c r="G8" s="90"/>
    </row>
    <row r="9" spans="1:7" ht="15.75" thickBot="1" x14ac:dyDescent="0.3">
      <c r="B9" s="62"/>
    </row>
    <row r="10" spans="1:7" ht="26.25" x14ac:dyDescent="0.25">
      <c r="A10" s="63" t="s">
        <v>3</v>
      </c>
      <c r="B10" s="64" t="s">
        <v>118</v>
      </c>
      <c r="C10" s="65" t="s">
        <v>119</v>
      </c>
      <c r="D10" s="65" t="s">
        <v>6</v>
      </c>
      <c r="E10" s="65" t="s">
        <v>83</v>
      </c>
      <c r="F10" s="65" t="s">
        <v>84</v>
      </c>
      <c r="G10" s="65" t="s">
        <v>85</v>
      </c>
    </row>
    <row r="11" spans="1:7" ht="30" customHeight="1" x14ac:dyDescent="0.25">
      <c r="A11" s="91" t="s">
        <v>120</v>
      </c>
      <c r="B11" s="92"/>
      <c r="C11" s="92"/>
      <c r="D11" s="92"/>
      <c r="E11" s="92"/>
      <c r="F11" s="93"/>
      <c r="G11" s="66">
        <v>11680201.02</v>
      </c>
    </row>
    <row r="12" spans="1:7" ht="65.099999999999994" customHeight="1" x14ac:dyDescent="0.25">
      <c r="A12" s="67">
        <v>45322</v>
      </c>
      <c r="B12" s="68" t="s">
        <v>121</v>
      </c>
      <c r="C12" s="69" t="s">
        <v>122</v>
      </c>
      <c r="D12" s="69" t="s">
        <v>123</v>
      </c>
      <c r="E12" s="52"/>
      <c r="F12" s="70">
        <v>2750</v>
      </c>
      <c r="G12" s="71">
        <f>G11+E12-F12</f>
        <v>11677451.02</v>
      </c>
    </row>
    <row r="13" spans="1:7" ht="65.099999999999994" customHeight="1" x14ac:dyDescent="0.25">
      <c r="A13" s="72">
        <v>45323</v>
      </c>
      <c r="B13" s="68" t="s">
        <v>124</v>
      </c>
      <c r="C13" s="73" t="s">
        <v>125</v>
      </c>
      <c r="D13" s="69" t="s">
        <v>123</v>
      </c>
      <c r="E13" s="52"/>
      <c r="F13" s="74">
        <v>1700</v>
      </c>
      <c r="G13" s="71">
        <f t="shared" ref="G13:G60" si="0">G12+E13-F13</f>
        <v>11675751.02</v>
      </c>
    </row>
    <row r="14" spans="1:7" ht="65.099999999999994" customHeight="1" x14ac:dyDescent="0.25">
      <c r="A14" s="72">
        <v>45323</v>
      </c>
      <c r="B14" s="68" t="s">
        <v>126</v>
      </c>
      <c r="C14" s="69" t="s">
        <v>127</v>
      </c>
      <c r="D14" s="69" t="s">
        <v>128</v>
      </c>
      <c r="E14" s="52"/>
      <c r="F14" s="75">
        <v>30251</v>
      </c>
      <c r="G14" s="71">
        <f t="shared" si="0"/>
        <v>11645500.02</v>
      </c>
    </row>
    <row r="15" spans="1:7" ht="65.099999999999994" customHeight="1" x14ac:dyDescent="0.25">
      <c r="A15" s="72">
        <v>45327</v>
      </c>
      <c r="B15" s="68" t="s">
        <v>129</v>
      </c>
      <c r="C15" s="73" t="s">
        <v>130</v>
      </c>
      <c r="D15" s="69" t="s">
        <v>123</v>
      </c>
      <c r="E15" s="52"/>
      <c r="F15" s="75">
        <v>3050</v>
      </c>
      <c r="G15" s="71">
        <f t="shared" si="0"/>
        <v>11642450.02</v>
      </c>
    </row>
    <row r="16" spans="1:7" ht="65.099999999999994" customHeight="1" x14ac:dyDescent="0.25">
      <c r="A16" s="72">
        <v>45327</v>
      </c>
      <c r="B16" s="68" t="s">
        <v>131</v>
      </c>
      <c r="C16" s="73" t="s">
        <v>132</v>
      </c>
      <c r="D16" s="69" t="s">
        <v>123</v>
      </c>
      <c r="E16" s="52"/>
      <c r="F16" s="74">
        <v>3050</v>
      </c>
      <c r="G16" s="71">
        <f t="shared" si="0"/>
        <v>11639400.02</v>
      </c>
    </row>
    <row r="17" spans="1:11" ht="65.099999999999994" customHeight="1" x14ac:dyDescent="0.25">
      <c r="A17" s="72">
        <v>45327</v>
      </c>
      <c r="B17" s="68" t="s">
        <v>133</v>
      </c>
      <c r="C17" s="73" t="s">
        <v>122</v>
      </c>
      <c r="D17" s="69" t="s">
        <v>123</v>
      </c>
      <c r="E17" s="52"/>
      <c r="F17" s="75">
        <v>2750</v>
      </c>
      <c r="G17" s="71">
        <f t="shared" si="0"/>
        <v>11636650.02</v>
      </c>
    </row>
    <row r="18" spans="1:11" ht="65.099999999999994" customHeight="1" x14ac:dyDescent="0.25">
      <c r="A18" s="72">
        <v>45327</v>
      </c>
      <c r="B18" s="68" t="s">
        <v>134</v>
      </c>
      <c r="C18" s="73" t="s">
        <v>135</v>
      </c>
      <c r="D18" s="69" t="s">
        <v>123</v>
      </c>
      <c r="E18" s="52"/>
      <c r="F18" s="75">
        <v>2750</v>
      </c>
      <c r="G18" s="71">
        <f t="shared" si="0"/>
        <v>11633900.02</v>
      </c>
    </row>
    <row r="19" spans="1:11" ht="65.099999999999994" customHeight="1" x14ac:dyDescent="0.25">
      <c r="A19" s="72">
        <v>45327</v>
      </c>
      <c r="B19" s="68" t="s">
        <v>136</v>
      </c>
      <c r="C19" s="69" t="s">
        <v>137</v>
      </c>
      <c r="D19" s="69" t="s">
        <v>123</v>
      </c>
      <c r="E19" s="52"/>
      <c r="F19" s="76">
        <v>1700</v>
      </c>
      <c r="G19" s="71">
        <f t="shared" si="0"/>
        <v>11632200.02</v>
      </c>
    </row>
    <row r="20" spans="1:11" ht="65.099999999999994" customHeight="1" x14ac:dyDescent="0.25">
      <c r="A20" s="72">
        <v>45327</v>
      </c>
      <c r="B20" s="68" t="s">
        <v>138</v>
      </c>
      <c r="C20" s="77" t="s">
        <v>139</v>
      </c>
      <c r="D20" s="69" t="s">
        <v>123</v>
      </c>
      <c r="E20" s="52"/>
      <c r="F20" s="76">
        <v>1700</v>
      </c>
      <c r="G20" s="71">
        <f t="shared" si="0"/>
        <v>11630500.02</v>
      </c>
    </row>
    <row r="21" spans="1:11" ht="65.099999999999994" customHeight="1" x14ac:dyDescent="0.25">
      <c r="A21" s="72">
        <v>45327</v>
      </c>
      <c r="B21" s="68" t="s">
        <v>140</v>
      </c>
      <c r="C21" s="78" t="s">
        <v>141</v>
      </c>
      <c r="D21" s="69" t="s">
        <v>123</v>
      </c>
      <c r="E21" s="52"/>
      <c r="F21" s="79">
        <v>1700</v>
      </c>
      <c r="G21" s="71">
        <f t="shared" si="0"/>
        <v>11628800.02</v>
      </c>
    </row>
    <row r="22" spans="1:11" ht="65.099999999999994" customHeight="1" x14ac:dyDescent="0.25">
      <c r="A22" s="72">
        <v>45327</v>
      </c>
      <c r="B22" s="68" t="s">
        <v>142</v>
      </c>
      <c r="C22" s="78" t="s">
        <v>143</v>
      </c>
      <c r="D22" s="69" t="s">
        <v>123</v>
      </c>
      <c r="E22" s="52"/>
      <c r="F22" s="79">
        <v>1700</v>
      </c>
      <c r="G22" s="71">
        <f t="shared" si="0"/>
        <v>11627100.02</v>
      </c>
    </row>
    <row r="23" spans="1:11" ht="65.099999999999994" customHeight="1" x14ac:dyDescent="0.25">
      <c r="A23" s="72">
        <v>45328</v>
      </c>
      <c r="B23" s="68" t="s">
        <v>144</v>
      </c>
      <c r="C23" s="78" t="s">
        <v>145</v>
      </c>
      <c r="D23" s="78" t="s">
        <v>146</v>
      </c>
      <c r="E23" s="52"/>
      <c r="F23" s="79">
        <v>29732.98</v>
      </c>
      <c r="G23" s="71">
        <f t="shared" si="0"/>
        <v>11597367.039999999</v>
      </c>
    </row>
    <row r="24" spans="1:11" ht="66.75" customHeight="1" x14ac:dyDescent="0.25">
      <c r="A24" s="72">
        <v>45331</v>
      </c>
      <c r="B24" s="68" t="s">
        <v>147</v>
      </c>
      <c r="C24" s="56" t="s">
        <v>148</v>
      </c>
      <c r="D24" s="56" t="s">
        <v>149</v>
      </c>
      <c r="E24" s="52"/>
      <c r="F24" s="54">
        <v>30000</v>
      </c>
      <c r="G24" s="71">
        <f t="shared" si="0"/>
        <v>11567367.039999999</v>
      </c>
    </row>
    <row r="25" spans="1:11" ht="68.25" customHeight="1" x14ac:dyDescent="0.25">
      <c r="A25" s="72">
        <v>45331</v>
      </c>
      <c r="B25" s="68" t="s">
        <v>150</v>
      </c>
      <c r="C25" s="52" t="s">
        <v>122</v>
      </c>
      <c r="D25" s="56" t="s">
        <v>151</v>
      </c>
      <c r="E25" s="52"/>
      <c r="F25" s="54">
        <v>2750</v>
      </c>
      <c r="G25" s="71">
        <f t="shared" si="0"/>
        <v>11564617.039999999</v>
      </c>
    </row>
    <row r="26" spans="1:11" ht="69.75" customHeight="1" x14ac:dyDescent="0.25">
      <c r="A26" s="72">
        <v>45331</v>
      </c>
      <c r="B26" s="68" t="s">
        <v>152</v>
      </c>
      <c r="C26" s="52" t="s">
        <v>153</v>
      </c>
      <c r="D26" s="56" t="s">
        <v>151</v>
      </c>
      <c r="E26" s="52"/>
      <c r="F26" s="54">
        <v>1700</v>
      </c>
      <c r="G26" s="71">
        <f t="shared" si="0"/>
        <v>11562917.039999999</v>
      </c>
    </row>
    <row r="27" spans="1:11" ht="65.099999999999994" customHeight="1" x14ac:dyDescent="0.25">
      <c r="A27" s="72">
        <v>45334</v>
      </c>
      <c r="B27" s="68" t="s">
        <v>154</v>
      </c>
      <c r="C27" s="52" t="s">
        <v>145</v>
      </c>
      <c r="D27" s="56" t="s">
        <v>155</v>
      </c>
      <c r="E27" s="52"/>
      <c r="F27" s="54">
        <v>17632.259999999998</v>
      </c>
      <c r="G27" s="71">
        <f t="shared" si="0"/>
        <v>11545284.779999999</v>
      </c>
    </row>
    <row r="28" spans="1:11" ht="65.099999999999994" customHeight="1" x14ac:dyDescent="0.25">
      <c r="A28" s="72">
        <v>45334</v>
      </c>
      <c r="B28" s="68" t="s">
        <v>156</v>
      </c>
      <c r="C28" s="52" t="s">
        <v>157</v>
      </c>
      <c r="D28" s="56" t="s">
        <v>158</v>
      </c>
      <c r="E28" s="52"/>
      <c r="F28" s="54">
        <v>900</v>
      </c>
      <c r="G28" s="71">
        <f t="shared" si="0"/>
        <v>11544384.779999999</v>
      </c>
    </row>
    <row r="29" spans="1:11" ht="65.099999999999994" customHeight="1" x14ac:dyDescent="0.25">
      <c r="A29" s="72">
        <v>45334</v>
      </c>
      <c r="B29" s="68" t="s">
        <v>159</v>
      </c>
      <c r="C29" s="52" t="s">
        <v>143</v>
      </c>
      <c r="D29" s="56" t="s">
        <v>158</v>
      </c>
      <c r="E29" s="52"/>
      <c r="F29" s="54">
        <v>750</v>
      </c>
      <c r="G29" s="71">
        <f t="shared" si="0"/>
        <v>11543634.779999999</v>
      </c>
    </row>
    <row r="30" spans="1:11" ht="65.099999999999994" customHeight="1" x14ac:dyDescent="0.25">
      <c r="A30" s="72">
        <v>45334</v>
      </c>
      <c r="B30" s="68" t="s">
        <v>160</v>
      </c>
      <c r="C30" s="52" t="s">
        <v>161</v>
      </c>
      <c r="D30" s="56" t="s">
        <v>162</v>
      </c>
      <c r="E30" s="52"/>
      <c r="F30" s="54">
        <v>6400</v>
      </c>
      <c r="G30" s="71">
        <f t="shared" si="0"/>
        <v>11537234.779999999</v>
      </c>
    </row>
    <row r="31" spans="1:11" ht="65.099999999999994" customHeight="1" x14ac:dyDescent="0.25">
      <c r="A31" s="80">
        <v>45337</v>
      </c>
      <c r="B31" s="68" t="s">
        <v>163</v>
      </c>
      <c r="C31" s="52" t="s">
        <v>97</v>
      </c>
      <c r="D31" s="56" t="s">
        <v>164</v>
      </c>
      <c r="E31" s="52"/>
      <c r="F31" s="54">
        <v>8000000</v>
      </c>
      <c r="G31" s="71">
        <f t="shared" si="0"/>
        <v>3537234.7799999993</v>
      </c>
      <c r="K31">
        <v>3</v>
      </c>
    </row>
    <row r="32" spans="1:11" ht="65.099999999999994" customHeight="1" x14ac:dyDescent="0.25">
      <c r="A32" s="80">
        <v>45337</v>
      </c>
      <c r="B32" s="68" t="s">
        <v>165</v>
      </c>
      <c r="C32" s="52" t="s">
        <v>145</v>
      </c>
      <c r="D32" s="56" t="s">
        <v>166</v>
      </c>
      <c r="E32" s="52"/>
      <c r="F32" s="54">
        <v>29965.34</v>
      </c>
      <c r="G32" s="71">
        <f t="shared" si="0"/>
        <v>3507269.4399999995</v>
      </c>
    </row>
    <row r="33" spans="1:7" ht="65.099999999999994" customHeight="1" x14ac:dyDescent="0.25">
      <c r="A33" s="81">
        <v>45341</v>
      </c>
      <c r="B33" s="68" t="s">
        <v>167</v>
      </c>
      <c r="C33" s="78" t="s">
        <v>168</v>
      </c>
      <c r="D33" s="78" t="s">
        <v>169</v>
      </c>
      <c r="E33" s="79"/>
      <c r="F33" s="79">
        <v>600</v>
      </c>
      <c r="G33" s="71">
        <f t="shared" si="0"/>
        <v>3506669.4399999995</v>
      </c>
    </row>
    <row r="34" spans="1:7" ht="65.099999999999994" customHeight="1" x14ac:dyDescent="0.25">
      <c r="A34" s="81">
        <v>45341</v>
      </c>
      <c r="B34" s="68" t="s">
        <v>170</v>
      </c>
      <c r="C34" s="78" t="s">
        <v>168</v>
      </c>
      <c r="D34" s="78" t="s">
        <v>171</v>
      </c>
      <c r="E34" s="76"/>
      <c r="F34" s="76">
        <v>4140</v>
      </c>
      <c r="G34" s="71">
        <f t="shared" si="0"/>
        <v>3502529.4399999995</v>
      </c>
    </row>
    <row r="35" spans="1:7" ht="65.099999999999994" customHeight="1" x14ac:dyDescent="0.25">
      <c r="A35" s="81">
        <v>45341</v>
      </c>
      <c r="B35" s="68" t="s">
        <v>172</v>
      </c>
      <c r="C35" s="78" t="s">
        <v>168</v>
      </c>
      <c r="D35" s="82" t="s">
        <v>173</v>
      </c>
      <c r="E35" s="76"/>
      <c r="F35" s="76">
        <v>90822.87</v>
      </c>
      <c r="G35" s="71">
        <f t="shared" si="0"/>
        <v>3411706.5699999994</v>
      </c>
    </row>
    <row r="36" spans="1:7" ht="65.099999999999994" customHeight="1" x14ac:dyDescent="0.25">
      <c r="A36" s="81">
        <v>45341</v>
      </c>
      <c r="B36" s="68" t="s">
        <v>174</v>
      </c>
      <c r="C36" s="78" t="s">
        <v>168</v>
      </c>
      <c r="D36" s="82" t="s">
        <v>175</v>
      </c>
      <c r="E36" s="76"/>
      <c r="F36" s="76">
        <v>1095.2</v>
      </c>
      <c r="G36" s="71">
        <f t="shared" si="0"/>
        <v>3410611.3699999992</v>
      </c>
    </row>
    <row r="37" spans="1:7" ht="65.099999999999994" customHeight="1" x14ac:dyDescent="0.25">
      <c r="A37" s="81">
        <v>45341</v>
      </c>
      <c r="B37" s="68" t="s">
        <v>176</v>
      </c>
      <c r="C37" s="78" t="s">
        <v>168</v>
      </c>
      <c r="D37" s="82" t="s">
        <v>177</v>
      </c>
      <c r="E37" s="76"/>
      <c r="F37" s="76">
        <v>5463.98</v>
      </c>
      <c r="G37" s="71">
        <f t="shared" si="0"/>
        <v>3405147.3899999992</v>
      </c>
    </row>
    <row r="38" spans="1:7" ht="65.099999999999994" customHeight="1" x14ac:dyDescent="0.25">
      <c r="A38" s="80">
        <v>45344</v>
      </c>
      <c r="B38" s="68" t="s">
        <v>178</v>
      </c>
      <c r="C38" s="52" t="s">
        <v>161</v>
      </c>
      <c r="D38" s="56" t="s">
        <v>179</v>
      </c>
      <c r="E38" s="52"/>
      <c r="F38" s="54">
        <v>7000</v>
      </c>
      <c r="G38" s="71">
        <f t="shared" si="0"/>
        <v>3398147.3899999992</v>
      </c>
    </row>
    <row r="39" spans="1:7" ht="65.099999999999994" customHeight="1" x14ac:dyDescent="0.25">
      <c r="A39" s="80">
        <v>45344</v>
      </c>
      <c r="B39" s="68" t="s">
        <v>180</v>
      </c>
      <c r="C39" s="52" t="s">
        <v>181</v>
      </c>
      <c r="D39" s="56" t="s">
        <v>182</v>
      </c>
      <c r="E39" s="52"/>
      <c r="F39" s="54">
        <v>3000</v>
      </c>
      <c r="G39" s="71">
        <f t="shared" si="0"/>
        <v>3395147.3899999992</v>
      </c>
    </row>
    <row r="40" spans="1:7" ht="65.099999999999994" customHeight="1" x14ac:dyDescent="0.25">
      <c r="A40" s="80">
        <v>45344</v>
      </c>
      <c r="B40" s="68" t="s">
        <v>183</v>
      </c>
      <c r="C40" s="52" t="s">
        <v>184</v>
      </c>
      <c r="D40" s="56" t="s">
        <v>185</v>
      </c>
      <c r="E40" s="52"/>
      <c r="F40" s="54">
        <v>3000</v>
      </c>
      <c r="G40" s="71">
        <f t="shared" si="0"/>
        <v>3392147.3899999992</v>
      </c>
    </row>
    <row r="41" spans="1:7" ht="65.099999999999994" customHeight="1" x14ac:dyDescent="0.25">
      <c r="A41" s="80">
        <v>45344</v>
      </c>
      <c r="B41" s="68" t="s">
        <v>186</v>
      </c>
      <c r="C41" s="52" t="s">
        <v>187</v>
      </c>
      <c r="D41" s="56" t="s">
        <v>182</v>
      </c>
      <c r="E41" s="52"/>
      <c r="F41" s="54">
        <v>3000</v>
      </c>
      <c r="G41" s="71">
        <f t="shared" si="0"/>
        <v>3389147.3899999992</v>
      </c>
    </row>
    <row r="42" spans="1:7" ht="65.099999999999994" customHeight="1" x14ac:dyDescent="0.25">
      <c r="A42" s="80">
        <v>45344</v>
      </c>
      <c r="B42" s="68" t="s">
        <v>188</v>
      </c>
      <c r="C42" s="52" t="s">
        <v>189</v>
      </c>
      <c r="D42" s="56" t="s">
        <v>190</v>
      </c>
      <c r="E42" s="52"/>
      <c r="F42" s="54">
        <v>3000</v>
      </c>
      <c r="G42" s="71">
        <f t="shared" si="0"/>
        <v>3386147.3899999992</v>
      </c>
    </row>
    <row r="43" spans="1:7" ht="65.099999999999994" customHeight="1" x14ac:dyDescent="0.25">
      <c r="A43" s="80">
        <v>45344</v>
      </c>
      <c r="B43" s="68" t="s">
        <v>191</v>
      </c>
      <c r="C43" s="52" t="s">
        <v>192</v>
      </c>
      <c r="D43" s="56" t="s">
        <v>193</v>
      </c>
      <c r="E43" s="52"/>
      <c r="F43" s="54">
        <v>3000</v>
      </c>
      <c r="G43" s="71">
        <f t="shared" si="0"/>
        <v>3383147.3899999992</v>
      </c>
    </row>
    <row r="44" spans="1:7" ht="65.099999999999994" customHeight="1" x14ac:dyDescent="0.25">
      <c r="A44" s="80">
        <v>45344</v>
      </c>
      <c r="B44" s="68" t="s">
        <v>194</v>
      </c>
      <c r="C44" s="52" t="s">
        <v>195</v>
      </c>
      <c r="D44" s="56" t="s">
        <v>196</v>
      </c>
      <c r="E44" s="52"/>
      <c r="F44" s="54">
        <v>3000</v>
      </c>
      <c r="G44" s="71">
        <f t="shared" si="0"/>
        <v>3380147.3899999992</v>
      </c>
    </row>
    <row r="45" spans="1:7" ht="65.099999999999994" customHeight="1" x14ac:dyDescent="0.25">
      <c r="A45" s="80">
        <v>45344</v>
      </c>
      <c r="B45" s="68" t="s">
        <v>197</v>
      </c>
      <c r="C45" s="52" t="s">
        <v>198</v>
      </c>
      <c r="D45" s="56" t="s">
        <v>199</v>
      </c>
      <c r="E45" s="52"/>
      <c r="F45" s="54">
        <v>3650</v>
      </c>
      <c r="G45" s="71">
        <f t="shared" si="0"/>
        <v>3376497.3899999992</v>
      </c>
    </row>
    <row r="46" spans="1:7" ht="65.099999999999994" customHeight="1" x14ac:dyDescent="0.25">
      <c r="A46" s="80">
        <v>45345</v>
      </c>
      <c r="B46" s="68" t="s">
        <v>200</v>
      </c>
      <c r="C46" s="52" t="s">
        <v>132</v>
      </c>
      <c r="D46" s="56" t="s">
        <v>201</v>
      </c>
      <c r="E46" s="52"/>
      <c r="F46" s="54">
        <v>0</v>
      </c>
      <c r="G46" s="71">
        <f t="shared" si="0"/>
        <v>3376497.3899999992</v>
      </c>
    </row>
    <row r="47" spans="1:7" ht="65.099999999999994" customHeight="1" x14ac:dyDescent="0.25">
      <c r="A47" s="80">
        <v>45345</v>
      </c>
      <c r="B47" s="68" t="s">
        <v>202</v>
      </c>
      <c r="C47" s="52" t="s">
        <v>122</v>
      </c>
      <c r="D47" s="56" t="s">
        <v>199</v>
      </c>
      <c r="E47" s="52"/>
      <c r="F47" s="54">
        <v>2750</v>
      </c>
      <c r="G47" s="71">
        <f t="shared" si="0"/>
        <v>3373747.3899999992</v>
      </c>
    </row>
    <row r="48" spans="1:7" ht="65.099999999999994" customHeight="1" x14ac:dyDescent="0.25">
      <c r="A48" s="80">
        <v>45345</v>
      </c>
      <c r="B48" s="68" t="s">
        <v>203</v>
      </c>
      <c r="C48" s="52" t="s">
        <v>204</v>
      </c>
      <c r="D48" s="56" t="s">
        <v>199</v>
      </c>
      <c r="E48" s="52"/>
      <c r="F48" s="54">
        <v>1700</v>
      </c>
      <c r="G48" s="71">
        <f t="shared" si="0"/>
        <v>3372047.3899999992</v>
      </c>
    </row>
    <row r="49" spans="1:7" ht="65.099999999999994" customHeight="1" x14ac:dyDescent="0.25">
      <c r="A49" s="80">
        <v>45351</v>
      </c>
      <c r="B49" s="68" t="s">
        <v>205</v>
      </c>
      <c r="C49" s="52" t="s">
        <v>206</v>
      </c>
      <c r="D49" s="56" t="s">
        <v>207</v>
      </c>
      <c r="E49" s="54"/>
      <c r="F49" s="54">
        <v>9551.18</v>
      </c>
      <c r="G49" s="71">
        <f t="shared" si="0"/>
        <v>3362496.209999999</v>
      </c>
    </row>
    <row r="50" spans="1:7" ht="65.099999999999994" customHeight="1" x14ac:dyDescent="0.25">
      <c r="A50" s="80">
        <v>45351</v>
      </c>
      <c r="B50" s="68" t="s">
        <v>208</v>
      </c>
      <c r="C50" s="52" t="s">
        <v>209</v>
      </c>
      <c r="D50" s="56" t="s">
        <v>210</v>
      </c>
      <c r="E50" s="52"/>
      <c r="F50" s="54">
        <v>15265</v>
      </c>
      <c r="G50" s="71">
        <f t="shared" si="0"/>
        <v>3347231.209999999</v>
      </c>
    </row>
    <row r="51" spans="1:7" ht="65.099999999999994" customHeight="1" x14ac:dyDescent="0.25">
      <c r="A51" s="80">
        <v>45351</v>
      </c>
      <c r="B51" s="68" t="s">
        <v>211</v>
      </c>
      <c r="C51" s="52" t="s">
        <v>212</v>
      </c>
      <c r="D51" s="56" t="s">
        <v>213</v>
      </c>
      <c r="E51" s="52"/>
      <c r="F51" s="54">
        <v>23874.46</v>
      </c>
      <c r="G51" s="71">
        <f t="shared" si="0"/>
        <v>3323356.7499999991</v>
      </c>
    </row>
    <row r="52" spans="1:7" ht="79.5" customHeight="1" x14ac:dyDescent="0.25">
      <c r="A52" s="80">
        <v>45351</v>
      </c>
      <c r="B52" s="68" t="s">
        <v>214</v>
      </c>
      <c r="C52" s="52" t="s">
        <v>215</v>
      </c>
      <c r="D52" s="56" t="s">
        <v>216</v>
      </c>
      <c r="E52" s="52"/>
      <c r="F52" s="54">
        <v>15125.01</v>
      </c>
      <c r="G52" s="71">
        <f t="shared" si="0"/>
        <v>3308231.7399999993</v>
      </c>
    </row>
    <row r="53" spans="1:7" ht="73.5" customHeight="1" x14ac:dyDescent="0.25">
      <c r="A53" s="80">
        <v>45351</v>
      </c>
      <c r="B53" s="68" t="s">
        <v>217</v>
      </c>
      <c r="C53" s="52" t="s">
        <v>218</v>
      </c>
      <c r="D53" s="56" t="s">
        <v>219</v>
      </c>
      <c r="E53" s="52"/>
      <c r="F53" s="54">
        <v>2750</v>
      </c>
      <c r="G53" s="71">
        <f t="shared" si="0"/>
        <v>3305481.7399999993</v>
      </c>
    </row>
    <row r="54" spans="1:7" ht="70.5" customHeight="1" x14ac:dyDescent="0.25">
      <c r="A54" s="80">
        <v>45351</v>
      </c>
      <c r="B54" s="68" t="s">
        <v>220</v>
      </c>
      <c r="C54" s="52" t="s">
        <v>221</v>
      </c>
      <c r="D54" s="56" t="s">
        <v>219</v>
      </c>
      <c r="E54" s="52"/>
      <c r="F54" s="54">
        <v>1700</v>
      </c>
      <c r="G54" s="71">
        <f t="shared" si="0"/>
        <v>3303781.7399999993</v>
      </c>
    </row>
    <row r="55" spans="1:7" ht="65.099999999999994" customHeight="1" x14ac:dyDescent="0.25">
      <c r="A55" s="80">
        <v>45351</v>
      </c>
      <c r="B55" s="52" t="s">
        <v>222</v>
      </c>
      <c r="C55" s="52" t="s">
        <v>223</v>
      </c>
      <c r="D55" s="52" t="s">
        <v>224</v>
      </c>
      <c r="E55" s="52"/>
      <c r="F55" s="52">
        <v>12369.98</v>
      </c>
      <c r="G55" s="71">
        <f t="shared" si="0"/>
        <v>3291411.7599999993</v>
      </c>
    </row>
    <row r="56" spans="1:7" ht="65.099999999999994" customHeight="1" x14ac:dyDescent="0.25">
      <c r="A56" s="80">
        <v>45351</v>
      </c>
      <c r="B56" s="52" t="s">
        <v>222</v>
      </c>
      <c r="C56" s="52" t="s">
        <v>223</v>
      </c>
      <c r="D56" s="52" t="s">
        <v>225</v>
      </c>
      <c r="E56" s="52"/>
      <c r="F56" s="54">
        <v>575</v>
      </c>
      <c r="G56" s="71">
        <f t="shared" si="0"/>
        <v>3290836.7599999993</v>
      </c>
    </row>
    <row r="57" spans="1:7" ht="36" customHeight="1" x14ac:dyDescent="0.25">
      <c r="A57" s="83"/>
      <c r="B57" s="49"/>
      <c r="C57" s="49"/>
      <c r="D57" s="84" t="s">
        <v>226</v>
      </c>
      <c r="E57" s="49"/>
      <c r="F57" s="49"/>
      <c r="G57" s="66">
        <f t="shared" si="0"/>
        <v>3290836.7599999993</v>
      </c>
    </row>
    <row r="58" spans="1:7" x14ac:dyDescent="0.25">
      <c r="G58" s="85"/>
    </row>
    <row r="59" spans="1:7" x14ac:dyDescent="0.25">
      <c r="G59" s="85"/>
    </row>
    <row r="60" spans="1:7" x14ac:dyDescent="0.25">
      <c r="G60" s="85">
        <f t="shared" si="0"/>
        <v>0</v>
      </c>
    </row>
    <row r="61" spans="1:7" x14ac:dyDescent="0.25">
      <c r="E61" s="42"/>
      <c r="F61" s="42"/>
      <c r="G61" s="58"/>
    </row>
    <row r="62" spans="1:7" ht="15.75" x14ac:dyDescent="0.25">
      <c r="A62" s="86" t="s">
        <v>112</v>
      </c>
      <c r="B62" s="60"/>
      <c r="E62" s="89" t="s">
        <v>115</v>
      </c>
      <c r="F62" s="89"/>
      <c r="G62" s="89"/>
    </row>
    <row r="63" spans="1:7" ht="15.75" x14ac:dyDescent="0.25">
      <c r="A63" s="87" t="s">
        <v>72</v>
      </c>
      <c r="B63" s="32"/>
      <c r="E63" s="88" t="s">
        <v>114</v>
      </c>
      <c r="F63" s="88"/>
      <c r="G63" s="88"/>
    </row>
    <row r="64" spans="1:7" x14ac:dyDescent="0.25">
      <c r="C64" s="42"/>
    </row>
    <row r="65" spans="3:4" x14ac:dyDescent="0.25">
      <c r="C65" s="61" t="s">
        <v>115</v>
      </c>
      <c r="D65" s="61"/>
    </row>
    <row r="66" spans="3:4" ht="15.75" x14ac:dyDescent="0.25">
      <c r="C66" s="39" t="s">
        <v>76</v>
      </c>
      <c r="D66" s="39"/>
    </row>
  </sheetData>
  <mergeCells count="7">
    <mergeCell ref="E63:G63"/>
    <mergeCell ref="C5:G5"/>
    <mergeCell ref="A6:G6"/>
    <mergeCell ref="A7:G7"/>
    <mergeCell ref="A8:G8"/>
    <mergeCell ref="A11:F11"/>
    <mergeCell ref="E62:G62"/>
  </mergeCells>
  <pageMargins left="0" right="0" top="0.15748031496062992" bottom="0.15748031496062992" header="0.31496062992125984" footer="0.31496062992125984"/>
  <pageSetup scale="8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BCBAF-4A2A-41DD-8208-C32528F7BD9F}">
  <sheetPr>
    <pageSetUpPr fitToPage="1"/>
  </sheetPr>
  <dimension ref="A1:H29"/>
  <sheetViews>
    <sheetView topLeftCell="A28" workbookViewId="0">
      <selection activeCell="A3" sqref="A3"/>
    </sheetView>
  </sheetViews>
  <sheetFormatPr baseColWidth="10" defaultColWidth="11.42578125" defaultRowHeight="15" x14ac:dyDescent="0.25"/>
  <cols>
    <col min="1" max="1" width="14.140625" customWidth="1"/>
    <col min="2" max="2" width="16.7109375" customWidth="1"/>
    <col min="3" max="3" width="36" customWidth="1"/>
    <col min="4" max="4" width="33" customWidth="1"/>
    <col min="5" max="5" width="16.85546875" customWidth="1"/>
    <col min="6" max="6" width="14" customWidth="1"/>
    <col min="7" max="7" width="19.140625" customWidth="1"/>
    <col min="8" max="8" width="11.42578125" hidden="1" customWidth="1"/>
  </cols>
  <sheetData>
    <row r="1" spans="1:7" x14ac:dyDescent="0.25">
      <c r="A1" s="1"/>
      <c r="B1" s="1"/>
    </row>
    <row r="2" spans="1:7" x14ac:dyDescent="0.25">
      <c r="A2" s="1"/>
      <c r="B2" s="1"/>
    </row>
    <row r="3" spans="1:7" x14ac:dyDescent="0.25">
      <c r="A3" s="1"/>
      <c r="B3" s="1"/>
    </row>
    <row r="4" spans="1:7" x14ac:dyDescent="0.25">
      <c r="A4" s="1"/>
      <c r="B4" s="1"/>
    </row>
    <row r="5" spans="1:7" x14ac:dyDescent="0.25">
      <c r="A5" s="1"/>
      <c r="B5" s="1"/>
    </row>
    <row r="6" spans="1:7" x14ac:dyDescent="0.25">
      <c r="A6" s="89" t="s">
        <v>79</v>
      </c>
      <c r="B6" s="89"/>
      <c r="C6" s="89"/>
      <c r="D6" s="89"/>
      <c r="E6" s="89"/>
      <c r="F6" s="89"/>
      <c r="G6" s="89"/>
    </row>
    <row r="7" spans="1:7" x14ac:dyDescent="0.25">
      <c r="A7" s="89" t="s">
        <v>80</v>
      </c>
      <c r="B7" s="89"/>
      <c r="C7" s="89"/>
      <c r="D7" s="89"/>
      <c r="E7" s="89"/>
      <c r="F7" s="89"/>
      <c r="G7" s="89"/>
    </row>
    <row r="8" spans="1:7" x14ac:dyDescent="0.25">
      <c r="A8" s="94" t="s">
        <v>81</v>
      </c>
      <c r="B8" s="94"/>
      <c r="C8" s="94"/>
      <c r="D8" s="94"/>
      <c r="E8" s="94"/>
      <c r="F8" s="94"/>
      <c r="G8" s="48"/>
    </row>
    <row r="9" spans="1:7" ht="30" x14ac:dyDescent="0.25">
      <c r="A9" s="8" t="s">
        <v>3</v>
      </c>
      <c r="B9" s="7" t="s">
        <v>82</v>
      </c>
      <c r="C9" s="8" t="s">
        <v>5</v>
      </c>
      <c r="D9" s="8" t="s">
        <v>6</v>
      </c>
      <c r="E9" s="8" t="s">
        <v>83</v>
      </c>
      <c r="F9" s="8" t="s">
        <v>84</v>
      </c>
      <c r="G9" s="8" t="s">
        <v>85</v>
      </c>
    </row>
    <row r="10" spans="1:7" x14ac:dyDescent="0.25">
      <c r="A10" s="49"/>
      <c r="B10" s="49"/>
      <c r="C10" s="95" t="s">
        <v>86</v>
      </c>
      <c r="D10" s="96"/>
      <c r="E10" s="96"/>
      <c r="F10" s="97"/>
      <c r="G10" s="50">
        <v>469573</v>
      </c>
    </row>
    <row r="11" spans="1:7" ht="90" x14ac:dyDescent="0.25">
      <c r="A11" s="51">
        <v>45328</v>
      </c>
      <c r="B11" s="52" t="s">
        <v>87</v>
      </c>
      <c r="C11" s="52" t="s">
        <v>88</v>
      </c>
      <c r="D11" s="53" t="s">
        <v>89</v>
      </c>
      <c r="E11" s="54">
        <v>25000</v>
      </c>
      <c r="F11" s="49"/>
      <c r="G11" s="55">
        <f>G10+E11-F11</f>
        <v>494573</v>
      </c>
    </row>
    <row r="12" spans="1:7" ht="105" x14ac:dyDescent="0.25">
      <c r="A12" s="51">
        <v>45329</v>
      </c>
      <c r="B12" s="52" t="s">
        <v>90</v>
      </c>
      <c r="C12" s="52" t="s">
        <v>91</v>
      </c>
      <c r="D12" s="53" t="s">
        <v>92</v>
      </c>
      <c r="E12" s="54">
        <v>25000</v>
      </c>
      <c r="F12" s="52"/>
      <c r="G12" s="55">
        <f t="shared" ref="G12:G19" si="0">G11+E12-F12</f>
        <v>519573</v>
      </c>
    </row>
    <row r="13" spans="1:7" ht="90" x14ac:dyDescent="0.25">
      <c r="A13" s="51">
        <v>45335</v>
      </c>
      <c r="B13" s="52" t="s">
        <v>93</v>
      </c>
      <c r="C13" s="52" t="s">
        <v>94</v>
      </c>
      <c r="D13" s="53" t="s">
        <v>95</v>
      </c>
      <c r="E13" s="54">
        <v>17700</v>
      </c>
      <c r="F13" s="52"/>
      <c r="G13" s="55">
        <f t="shared" si="0"/>
        <v>537273</v>
      </c>
    </row>
    <row r="14" spans="1:7" ht="62.25" customHeight="1" x14ac:dyDescent="0.25">
      <c r="A14" s="51">
        <v>45336</v>
      </c>
      <c r="B14" s="52" t="s">
        <v>96</v>
      </c>
      <c r="C14" s="52" t="s">
        <v>97</v>
      </c>
      <c r="D14" s="53" t="s">
        <v>98</v>
      </c>
      <c r="E14" s="54">
        <v>8000000</v>
      </c>
      <c r="F14" s="52"/>
      <c r="G14" s="55">
        <f t="shared" si="0"/>
        <v>8537273</v>
      </c>
    </row>
    <row r="15" spans="1:7" ht="93.75" customHeight="1" x14ac:dyDescent="0.25">
      <c r="A15" s="51">
        <v>45336</v>
      </c>
      <c r="B15" s="52" t="s">
        <v>99</v>
      </c>
      <c r="C15" s="52" t="s">
        <v>100</v>
      </c>
      <c r="D15" s="53" t="s">
        <v>101</v>
      </c>
      <c r="E15" s="54">
        <v>25000</v>
      </c>
      <c r="F15" s="52"/>
      <c r="G15" s="55">
        <f t="shared" si="0"/>
        <v>8562273</v>
      </c>
    </row>
    <row r="16" spans="1:7" ht="105" customHeight="1" x14ac:dyDescent="0.25">
      <c r="A16" s="51">
        <v>45342</v>
      </c>
      <c r="B16" s="52" t="s">
        <v>102</v>
      </c>
      <c r="C16" s="52" t="s">
        <v>103</v>
      </c>
      <c r="D16" s="53" t="s">
        <v>104</v>
      </c>
      <c r="E16" s="54">
        <v>8260</v>
      </c>
      <c r="F16" s="52"/>
      <c r="G16" s="55">
        <f t="shared" si="0"/>
        <v>8570533</v>
      </c>
    </row>
    <row r="17" spans="1:7" ht="120" x14ac:dyDescent="0.25">
      <c r="A17" s="51">
        <v>45342</v>
      </c>
      <c r="B17" s="52" t="s">
        <v>105</v>
      </c>
      <c r="C17" s="56" t="s">
        <v>106</v>
      </c>
      <c r="D17" s="53" t="s">
        <v>107</v>
      </c>
      <c r="E17" s="54">
        <v>107750</v>
      </c>
      <c r="F17" s="52"/>
      <c r="G17" s="55">
        <f t="shared" si="0"/>
        <v>8678283</v>
      </c>
    </row>
    <row r="18" spans="1:7" ht="90" x14ac:dyDescent="0.25">
      <c r="A18" s="51">
        <v>45348</v>
      </c>
      <c r="B18" s="52" t="s">
        <v>108</v>
      </c>
      <c r="C18" s="52" t="s">
        <v>109</v>
      </c>
      <c r="D18" s="53" t="s">
        <v>110</v>
      </c>
      <c r="E18" s="54">
        <v>8260</v>
      </c>
      <c r="F18" s="52"/>
      <c r="G18" s="55">
        <f t="shared" si="0"/>
        <v>8686543</v>
      </c>
    </row>
    <row r="19" spans="1:7" ht="17.25" x14ac:dyDescent="0.4">
      <c r="A19" s="49"/>
      <c r="B19" s="49"/>
      <c r="C19" s="95" t="s">
        <v>111</v>
      </c>
      <c r="D19" s="96"/>
      <c r="E19" s="97"/>
      <c r="F19" s="49"/>
      <c r="G19" s="57">
        <f t="shared" si="0"/>
        <v>8686543</v>
      </c>
    </row>
    <row r="20" spans="1:7" x14ac:dyDescent="0.25">
      <c r="G20" s="46"/>
    </row>
    <row r="21" spans="1:7" x14ac:dyDescent="0.25">
      <c r="G21" s="46"/>
    </row>
    <row r="22" spans="1:7" x14ac:dyDescent="0.25">
      <c r="G22" s="46"/>
    </row>
    <row r="23" spans="1:7" x14ac:dyDescent="0.25">
      <c r="A23" s="42"/>
      <c r="B23" s="42"/>
      <c r="E23" s="42"/>
      <c r="F23" s="42"/>
      <c r="G23" s="58"/>
    </row>
    <row r="24" spans="1:7" ht="15.75" x14ac:dyDescent="0.25">
      <c r="A24" s="59" t="s">
        <v>112</v>
      </c>
      <c r="B24" s="60"/>
      <c r="E24" s="89" t="s">
        <v>113</v>
      </c>
      <c r="F24" s="89"/>
      <c r="G24" s="89"/>
    </row>
    <row r="25" spans="1:7" ht="15.75" x14ac:dyDescent="0.25">
      <c r="A25" s="32" t="s">
        <v>72</v>
      </c>
      <c r="B25" s="32"/>
      <c r="E25" s="88" t="s">
        <v>114</v>
      </c>
      <c r="F25" s="88"/>
      <c r="G25" s="88"/>
    </row>
    <row r="26" spans="1:7" x14ac:dyDescent="0.25">
      <c r="C26" s="42"/>
    </row>
    <row r="27" spans="1:7" x14ac:dyDescent="0.25">
      <c r="C27" s="61" t="s">
        <v>115</v>
      </c>
      <c r="D27" s="61"/>
    </row>
    <row r="28" spans="1:7" ht="15.75" x14ac:dyDescent="0.25">
      <c r="C28" s="39" t="s">
        <v>76</v>
      </c>
      <c r="D28" s="39"/>
    </row>
    <row r="29" spans="1:7" ht="15.75" customHeight="1" x14ac:dyDescent="0.25"/>
  </sheetData>
  <mergeCells count="7">
    <mergeCell ref="E25:G25"/>
    <mergeCell ref="A6:G6"/>
    <mergeCell ref="A7:G7"/>
    <mergeCell ref="A8:F8"/>
    <mergeCell ref="C10:F10"/>
    <mergeCell ref="C19:E19"/>
    <mergeCell ref="E24:G24"/>
  </mergeCells>
  <pageMargins left="0.11811023622047245" right="0.11811023622047245" top="0.15748031496062992" bottom="0.15748031496062992" header="0.31496062992125984" footer="0.31496062992125984"/>
  <pageSetup scale="70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2EB6B-873D-45F1-AE75-24CCA2CDDA73}">
  <sheetPr>
    <pageSetUpPr fitToPage="1"/>
  </sheetPr>
  <dimension ref="A1:G73"/>
  <sheetViews>
    <sheetView tabSelected="1" zoomScale="64" zoomScaleNormal="64" workbookViewId="0">
      <selection activeCell="E51" sqref="E50:E51"/>
    </sheetView>
  </sheetViews>
  <sheetFormatPr baseColWidth="10" defaultColWidth="11.42578125" defaultRowHeight="23.25" x14ac:dyDescent="0.35"/>
  <cols>
    <col min="1" max="1" width="23.5703125" style="1" customWidth="1"/>
    <col min="2" max="2" width="20.85546875" customWidth="1"/>
    <col min="3" max="3" width="45.42578125" customWidth="1"/>
    <col min="4" max="4" width="78.140625" customWidth="1"/>
    <col min="5" max="5" width="18.140625" style="2" customWidth="1"/>
    <col min="6" max="6" width="13.140625" bestFit="1" customWidth="1"/>
    <col min="7" max="7" width="39.140625" style="3" customWidth="1"/>
  </cols>
  <sheetData>
    <row r="1" spans="1:7" ht="19.5" customHeight="1" x14ac:dyDescent="0.35"/>
    <row r="2" spans="1:7" x14ac:dyDescent="0.35">
      <c r="A2" s="101"/>
      <c r="B2" s="101"/>
      <c r="C2" s="101"/>
      <c r="D2" s="101"/>
    </row>
    <row r="3" spans="1:7" x14ac:dyDescent="0.35">
      <c r="A3" s="101"/>
      <c r="B3" s="101"/>
      <c r="C3" s="101"/>
      <c r="D3" s="101"/>
    </row>
    <row r="4" spans="1:7" ht="20.25" customHeight="1" x14ac:dyDescent="0.35"/>
    <row r="5" spans="1:7" ht="20.25" customHeight="1" x14ac:dyDescent="0.35"/>
    <row r="6" spans="1:7" ht="20.25" customHeight="1" x14ac:dyDescent="0.35"/>
    <row r="7" spans="1:7" ht="20.25" customHeight="1" x14ac:dyDescent="0.35"/>
    <row r="8" spans="1:7" ht="15" customHeight="1" x14ac:dyDescent="0.35">
      <c r="A8" s="102" t="s">
        <v>0</v>
      </c>
      <c r="B8" s="102"/>
      <c r="C8" s="102"/>
      <c r="D8" s="102"/>
      <c r="E8" s="102"/>
    </row>
    <row r="9" spans="1:7" x14ac:dyDescent="0.35">
      <c r="A9" s="102" t="s">
        <v>1</v>
      </c>
      <c r="B9" s="102"/>
      <c r="C9" s="102"/>
      <c r="D9" s="102"/>
      <c r="E9" s="102"/>
    </row>
    <row r="10" spans="1:7" ht="15" customHeight="1" x14ac:dyDescent="0.35">
      <c r="A10" s="102" t="s">
        <v>2</v>
      </c>
      <c r="B10" s="102"/>
      <c r="C10" s="102"/>
      <c r="D10" s="102"/>
      <c r="E10" s="102"/>
    </row>
    <row r="11" spans="1:7" ht="11.25" customHeight="1" x14ac:dyDescent="0.35">
      <c r="A11" s="4"/>
      <c r="B11" s="5"/>
      <c r="C11" s="5"/>
      <c r="D11" s="5"/>
    </row>
    <row r="12" spans="1:7" s="10" customFormat="1" x14ac:dyDescent="0.35">
      <c r="A12" s="6" t="s">
        <v>3</v>
      </c>
      <c r="B12" s="7" t="s">
        <v>4</v>
      </c>
      <c r="C12" s="8" t="s">
        <v>5</v>
      </c>
      <c r="D12" s="8" t="s">
        <v>6</v>
      </c>
      <c r="E12" s="9" t="s">
        <v>7</v>
      </c>
      <c r="G12" s="11"/>
    </row>
    <row r="13" spans="1:7" s="10" customFormat="1" ht="65.099999999999994" customHeight="1" x14ac:dyDescent="0.35">
      <c r="A13" s="12">
        <v>45323</v>
      </c>
      <c r="B13" s="13" t="s">
        <v>8</v>
      </c>
      <c r="C13" s="14" t="s">
        <v>9</v>
      </c>
      <c r="D13" s="15" t="s">
        <v>10</v>
      </c>
      <c r="E13" s="16">
        <v>9793.23</v>
      </c>
      <c r="G13" s="11"/>
    </row>
    <row r="14" spans="1:7" s="10" customFormat="1" ht="65.099999999999994" customHeight="1" x14ac:dyDescent="0.35">
      <c r="A14" s="12">
        <v>45324</v>
      </c>
      <c r="B14" s="17" t="s">
        <v>11</v>
      </c>
      <c r="C14" s="14" t="s">
        <v>12</v>
      </c>
      <c r="D14" s="18" t="s">
        <v>13</v>
      </c>
      <c r="E14" s="16">
        <v>302246.78999999998</v>
      </c>
      <c r="G14" s="11"/>
    </row>
    <row r="15" spans="1:7" s="10" customFormat="1" ht="65.099999999999994" customHeight="1" x14ac:dyDescent="0.35">
      <c r="A15" s="12">
        <v>45324</v>
      </c>
      <c r="B15" s="19" t="s">
        <v>14</v>
      </c>
      <c r="C15" s="20" t="s">
        <v>15</v>
      </c>
      <c r="D15" s="18" t="s">
        <v>16</v>
      </c>
      <c r="E15" s="16">
        <v>1044779.65</v>
      </c>
      <c r="G15" s="11"/>
    </row>
    <row r="16" spans="1:7" ht="65.099999999999994" customHeight="1" x14ac:dyDescent="0.35">
      <c r="A16" s="12">
        <v>45327</v>
      </c>
      <c r="B16" s="17" t="s">
        <v>17</v>
      </c>
      <c r="C16" s="20" t="s">
        <v>18</v>
      </c>
      <c r="D16" s="21" t="s">
        <v>19</v>
      </c>
      <c r="E16" s="16">
        <v>3330.07</v>
      </c>
    </row>
    <row r="17" spans="1:6" ht="65.099999999999994" customHeight="1" x14ac:dyDescent="0.35">
      <c r="A17" s="12">
        <v>45327</v>
      </c>
      <c r="B17" s="13" t="s">
        <v>20</v>
      </c>
      <c r="C17" s="20" t="s">
        <v>21</v>
      </c>
      <c r="D17" s="21" t="s">
        <v>22</v>
      </c>
      <c r="E17" s="16">
        <v>12433</v>
      </c>
      <c r="F17" s="22"/>
    </row>
    <row r="18" spans="1:6" ht="65.099999999999994" customHeight="1" x14ac:dyDescent="0.35">
      <c r="A18" s="12">
        <v>45329</v>
      </c>
      <c r="B18" s="13" t="s">
        <v>23</v>
      </c>
      <c r="C18" s="18" t="s">
        <v>24</v>
      </c>
      <c r="D18" s="21" t="s">
        <v>25</v>
      </c>
      <c r="E18" s="16">
        <v>804690.48</v>
      </c>
    </row>
    <row r="19" spans="1:6" ht="65.099999999999994" customHeight="1" x14ac:dyDescent="0.35">
      <c r="A19" s="12">
        <v>45330</v>
      </c>
      <c r="B19" s="13" t="s">
        <v>26</v>
      </c>
      <c r="C19" s="18" t="s">
        <v>27</v>
      </c>
      <c r="D19" s="21" t="s">
        <v>28</v>
      </c>
      <c r="E19" s="16">
        <v>2500</v>
      </c>
    </row>
    <row r="20" spans="1:6" ht="65.099999999999994" customHeight="1" x14ac:dyDescent="0.35">
      <c r="A20" s="12">
        <v>45331</v>
      </c>
      <c r="B20" s="13" t="s">
        <v>29</v>
      </c>
      <c r="C20" s="18" t="s">
        <v>18</v>
      </c>
      <c r="D20" s="21" t="s">
        <v>30</v>
      </c>
      <c r="E20" s="16">
        <v>3790.63</v>
      </c>
    </row>
    <row r="21" spans="1:6" ht="65.099999999999994" customHeight="1" x14ac:dyDescent="0.35">
      <c r="A21" s="12">
        <v>45331</v>
      </c>
      <c r="B21" s="13" t="s">
        <v>31</v>
      </c>
      <c r="C21" s="18" t="s">
        <v>32</v>
      </c>
      <c r="D21" s="21" t="s">
        <v>33</v>
      </c>
      <c r="E21" s="16">
        <v>58197.4</v>
      </c>
    </row>
    <row r="22" spans="1:6" ht="65.099999999999994" customHeight="1" x14ac:dyDescent="0.35">
      <c r="A22" s="12">
        <v>45331</v>
      </c>
      <c r="B22" s="13" t="s">
        <v>34</v>
      </c>
      <c r="C22" s="18" t="s">
        <v>18</v>
      </c>
      <c r="D22" s="21" t="s">
        <v>35</v>
      </c>
      <c r="E22" s="16">
        <v>11870.3</v>
      </c>
    </row>
    <row r="23" spans="1:6" ht="65.099999999999994" customHeight="1" x14ac:dyDescent="0.35">
      <c r="A23" s="12">
        <v>45331</v>
      </c>
      <c r="B23" s="13" t="s">
        <v>36</v>
      </c>
      <c r="C23" s="18" t="s">
        <v>18</v>
      </c>
      <c r="D23" s="21" t="s">
        <v>37</v>
      </c>
      <c r="E23" s="16">
        <v>122493.98</v>
      </c>
    </row>
    <row r="24" spans="1:6" ht="65.099999999999994" customHeight="1" x14ac:dyDescent="0.35">
      <c r="A24" s="12">
        <v>45336</v>
      </c>
      <c r="B24" s="13" t="s">
        <v>38</v>
      </c>
      <c r="C24" s="18" t="s">
        <v>9</v>
      </c>
      <c r="D24" s="21" t="s">
        <v>39</v>
      </c>
      <c r="E24" s="16">
        <v>8678.33</v>
      </c>
    </row>
    <row r="25" spans="1:6" ht="65.099999999999994" customHeight="1" x14ac:dyDescent="0.35">
      <c r="A25" s="12">
        <v>45337</v>
      </c>
      <c r="B25" s="13" t="s">
        <v>40</v>
      </c>
      <c r="C25" s="18" t="s">
        <v>41</v>
      </c>
      <c r="D25" s="21" t="s">
        <v>42</v>
      </c>
      <c r="E25" s="16">
        <v>84724</v>
      </c>
    </row>
    <row r="26" spans="1:6" ht="65.099999999999994" customHeight="1" x14ac:dyDescent="0.35">
      <c r="A26" s="12">
        <v>45337</v>
      </c>
      <c r="B26" s="13" t="s">
        <v>43</v>
      </c>
      <c r="C26" s="18" t="s">
        <v>18</v>
      </c>
      <c r="D26" s="21" t="s">
        <v>44</v>
      </c>
      <c r="E26" s="16">
        <v>237016.1</v>
      </c>
    </row>
    <row r="27" spans="1:6" ht="65.099999999999994" customHeight="1" x14ac:dyDescent="0.35">
      <c r="A27" s="12" t="s">
        <v>45</v>
      </c>
      <c r="B27" s="13" t="s">
        <v>46</v>
      </c>
      <c r="C27" s="18" t="s">
        <v>47</v>
      </c>
      <c r="D27" s="21" t="s">
        <v>48</v>
      </c>
      <c r="E27" s="16">
        <v>12980</v>
      </c>
    </row>
    <row r="28" spans="1:6" ht="65.099999999999994" customHeight="1" x14ac:dyDescent="0.35">
      <c r="A28" s="12" t="s">
        <v>49</v>
      </c>
      <c r="B28" s="13" t="s">
        <v>50</v>
      </c>
      <c r="C28" s="18" t="s">
        <v>51</v>
      </c>
      <c r="D28" s="21" t="s">
        <v>52</v>
      </c>
      <c r="E28" s="16">
        <v>1350</v>
      </c>
    </row>
    <row r="29" spans="1:6" ht="65.099999999999994" customHeight="1" x14ac:dyDescent="0.35">
      <c r="A29" s="12">
        <v>45342</v>
      </c>
      <c r="B29" s="13" t="s">
        <v>53</v>
      </c>
      <c r="C29" s="18" t="s">
        <v>54</v>
      </c>
      <c r="D29" s="21" t="s">
        <v>55</v>
      </c>
      <c r="E29" s="16">
        <v>212400</v>
      </c>
    </row>
    <row r="30" spans="1:6" ht="65.099999999999994" customHeight="1" x14ac:dyDescent="0.35">
      <c r="A30" s="12" t="s">
        <v>56</v>
      </c>
      <c r="B30" s="13" t="s">
        <v>57</v>
      </c>
      <c r="C30" s="18" t="s">
        <v>58</v>
      </c>
      <c r="D30" s="21" t="s">
        <v>59</v>
      </c>
      <c r="E30" s="16">
        <v>8614</v>
      </c>
    </row>
    <row r="31" spans="1:6" ht="65.099999999999994" customHeight="1" x14ac:dyDescent="0.35">
      <c r="A31" s="12">
        <v>45344</v>
      </c>
      <c r="B31" s="13" t="s">
        <v>60</v>
      </c>
      <c r="C31" s="18" t="s">
        <v>61</v>
      </c>
      <c r="D31" s="21" t="s">
        <v>62</v>
      </c>
      <c r="E31" s="16">
        <v>1200</v>
      </c>
    </row>
    <row r="32" spans="1:6" ht="65.099999999999994" customHeight="1" x14ac:dyDescent="0.35">
      <c r="A32" s="12" t="s">
        <v>63</v>
      </c>
      <c r="B32" s="13" t="s">
        <v>64</v>
      </c>
      <c r="C32" s="18" t="s">
        <v>65</v>
      </c>
      <c r="D32" s="21" t="s">
        <v>66</v>
      </c>
      <c r="E32" s="16">
        <v>21756.84</v>
      </c>
    </row>
    <row r="33" spans="1:7" ht="65.099999999999994" customHeight="1" x14ac:dyDescent="0.35">
      <c r="A33" s="12">
        <v>45350</v>
      </c>
      <c r="B33" s="13" t="s">
        <v>67</v>
      </c>
      <c r="C33" s="18" t="s">
        <v>18</v>
      </c>
      <c r="D33" s="21" t="s">
        <v>68</v>
      </c>
      <c r="E33" s="16">
        <v>228410.36</v>
      </c>
    </row>
    <row r="34" spans="1:7" x14ac:dyDescent="0.35">
      <c r="A34" s="103" t="s">
        <v>69</v>
      </c>
      <c r="B34" s="103"/>
      <c r="C34" s="103"/>
      <c r="D34" s="103"/>
      <c r="E34" s="23">
        <f>SUM(E13:E33)</f>
        <v>3193255.1599999992</v>
      </c>
      <c r="G34" s="24"/>
    </row>
    <row r="35" spans="1:7" x14ac:dyDescent="0.35">
      <c r="A35" s="25"/>
      <c r="B35" s="25"/>
      <c r="C35" s="25"/>
      <c r="D35" s="25"/>
      <c r="E35" s="26"/>
      <c r="G35" s="27"/>
    </row>
    <row r="36" spans="1:7" x14ac:dyDescent="0.35">
      <c r="A36" s="25"/>
      <c r="B36" s="25"/>
      <c r="C36" s="25"/>
      <c r="D36" s="25"/>
      <c r="E36" s="28"/>
    </row>
    <row r="37" spans="1:7" x14ac:dyDescent="0.35">
      <c r="A37" s="25"/>
      <c r="B37" s="25"/>
      <c r="C37" s="25"/>
      <c r="D37" s="25"/>
      <c r="E37" s="28"/>
    </row>
    <row r="38" spans="1:7" x14ac:dyDescent="0.35">
      <c r="A38" s="89"/>
      <c r="B38" s="89"/>
      <c r="C38" s="25"/>
      <c r="D38" s="29"/>
      <c r="E38" s="30"/>
    </row>
    <row r="39" spans="1:7" x14ac:dyDescent="0.35">
      <c r="A39" s="31" t="s">
        <v>70</v>
      </c>
      <c r="B39" s="31"/>
      <c r="C39" s="32"/>
      <c r="D39" s="33" t="s">
        <v>71</v>
      </c>
      <c r="E39" s="34"/>
    </row>
    <row r="40" spans="1:7" x14ac:dyDescent="0.35">
      <c r="A40" s="98" t="s">
        <v>72</v>
      </c>
      <c r="B40" s="98"/>
      <c r="D40" s="35" t="s">
        <v>73</v>
      </c>
      <c r="E40" s="36"/>
    </row>
    <row r="41" spans="1:7" x14ac:dyDescent="0.35">
      <c r="A41" s="37"/>
      <c r="B41" s="38"/>
      <c r="D41" s="39"/>
      <c r="E41" s="36"/>
    </row>
    <row r="42" spans="1:7" x14ac:dyDescent="0.35">
      <c r="A42" s="37"/>
      <c r="B42" s="38"/>
      <c r="D42" s="39"/>
      <c r="E42" s="36"/>
    </row>
    <row r="43" spans="1:7" x14ac:dyDescent="0.35">
      <c r="D43" s="40"/>
    </row>
    <row r="44" spans="1:7" x14ac:dyDescent="0.35">
      <c r="A44" s="41"/>
      <c r="B44" s="42"/>
      <c r="D44" s="42"/>
    </row>
    <row r="45" spans="1:7" x14ac:dyDescent="0.35">
      <c r="A45" s="99" t="s">
        <v>74</v>
      </c>
      <c r="B45" s="99"/>
      <c r="C45" s="10"/>
      <c r="D45" s="43" t="s">
        <v>75</v>
      </c>
      <c r="E45" s="44"/>
    </row>
    <row r="46" spans="1:7" x14ac:dyDescent="0.35">
      <c r="A46" s="100" t="s">
        <v>76</v>
      </c>
      <c r="B46" s="100"/>
      <c r="D46" s="45" t="s">
        <v>77</v>
      </c>
    </row>
    <row r="48" spans="1:7" x14ac:dyDescent="0.35">
      <c r="A48" s="25"/>
      <c r="B48" s="10"/>
    </row>
    <row r="49" spans="4:5" x14ac:dyDescent="0.35">
      <c r="D49" s="46"/>
      <c r="E49" s="47"/>
    </row>
    <row r="73" spans="2:2" x14ac:dyDescent="0.35">
      <c r="B73" t="s">
        <v>78</v>
      </c>
    </row>
  </sheetData>
  <mergeCells count="9">
    <mergeCell ref="A40:B40"/>
    <mergeCell ref="A45:B45"/>
    <mergeCell ref="A46:B46"/>
    <mergeCell ref="A2:D3"/>
    <mergeCell ref="A8:E8"/>
    <mergeCell ref="A9:E9"/>
    <mergeCell ref="A10:E10"/>
    <mergeCell ref="A34:D34"/>
    <mergeCell ref="A38:B38"/>
  </mergeCells>
  <pageMargins left="0" right="0" top="0.19685039370078741" bottom="0.19685039370078741" header="0.31496062992125984" footer="0.31496062992125984"/>
  <pageSetup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EGRESOS FEBRERO-2024-344</vt:lpstr>
      <vt:lpstr>INGRESOS FEBRERO-2024</vt:lpstr>
      <vt:lpstr>DESEMBOLSOS FEBRERO. 2024</vt:lpstr>
      <vt:lpstr>'DESEMBOLSOS FEBRERO.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Austria Taveras</dc:creator>
  <cp:lastModifiedBy>Usuario</cp:lastModifiedBy>
  <dcterms:created xsi:type="dcterms:W3CDTF">2024-03-11T18:21:24Z</dcterms:created>
  <dcterms:modified xsi:type="dcterms:W3CDTF">2024-03-11T19:20:27Z</dcterms:modified>
</cp:coreProperties>
</file>