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8602EAD-6D22-477B-8E14-0C23B64C2A98}" xr6:coauthVersionLast="47" xr6:coauthVersionMax="47" xr10:uidLastSave="{00000000-0000-0000-0000-000000000000}"/>
  <bookViews>
    <workbookView xWindow="-120" yWindow="-120" windowWidth="20730" windowHeight="11040" activeTab="2" xr2:uid="{1E12A1CA-93D2-4114-BAB8-3C5A955E1520}"/>
  </bookViews>
  <sheets>
    <sheet name="CTA 960 NOVIEMBRE-2024" sheetId="2" r:id="rId1"/>
    <sheet name="INGRESOS CTA NOV. CUT-2024" sheetId="1" r:id="rId2"/>
    <sheet name="CUENTA 344 BCE0.0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G23" i="3" l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</calcChain>
</file>

<file path=xl/sharedStrings.xml><?xml version="1.0" encoding="utf-8"?>
<sst xmlns="http://schemas.openxmlformats.org/spreadsheetml/2006/main" count="212" uniqueCount="152">
  <si>
    <t>CUENTA NO.100-01-010-252133-6</t>
  </si>
  <si>
    <t>RELACIÓN DE INGRESOS DEL MES NOVIEMBRE ,2024</t>
  </si>
  <si>
    <t>FECHA</t>
  </si>
  <si>
    <t>DP/CK/ED/TRANSF.</t>
  </si>
  <si>
    <t>BENEFICIARIO</t>
  </si>
  <si>
    <t>CONCEPTO</t>
  </si>
  <si>
    <t>DÉBITO</t>
  </si>
  <si>
    <t>CRÉDITO</t>
  </si>
  <si>
    <t>BALANCE</t>
  </si>
  <si>
    <t>BALANCE  AL 30 DE OCTUBRE 2024</t>
  </si>
  <si>
    <t>S/R</t>
  </si>
  <si>
    <t>MINISTERIO DE EDUCACION (MINER)</t>
  </si>
  <si>
    <t xml:space="preserve">INGRESOS POR DEDCCION (PARQUEO)
</t>
  </si>
  <si>
    <t>SANDY VLADIMIAR PARRA COLON</t>
  </si>
  <si>
    <t>LIB-2635-1</t>
  </si>
  <si>
    <t xml:space="preserve">DIRECCION GENERAL DE BELLAS ARTES
</t>
  </si>
  <si>
    <t xml:space="preserve">VIATICOS A LOS INTEGRANTES DEL BALLET NACIONAL DOMINICANO QUIENES VIAJARON A CALI MEDELLIN COLOMBIA A PARTICIPAR EN LA PRESENTACION "BOTERO EN EL MARCO DEL FESTIVAL INTERNACIONAL DE BALLET DEL 22 DE OCTUBRE AL 2 DE NOVIEMBRE-2024
</t>
  </si>
  <si>
    <t>LIB-2670-1</t>
  </si>
  <si>
    <t xml:space="preserve">TRANSPORTE POR USO DE MOTOR DE LOS MENSAJEROS ETERNOS DE ESTA   DGBA NOVIEMBRE 20224
</t>
  </si>
  <si>
    <t>LIB-2708-1</t>
  </si>
  <si>
    <t xml:space="preserve">VIATICOS A  LOS COLABORADORES QUIENES VIAJARON AL AEROPUERTO DE PUNTA  CANA A  RECOGER A LOS BAILARINES DEL BALLET NACIONAL DOMINICANO LOS DIAS 02 Y 03 DE NOVIEMBRE-2024
</t>
  </si>
  <si>
    <t>DP-7799</t>
  </si>
  <si>
    <t>NOEL ELOY VENTURA PAULINO</t>
  </si>
  <si>
    <t xml:space="preserve">SALDO ARRENDAMIENTO DE LA SALA LA DRAMATICA PARA REAAAAAALIZAR DOS (2) FUNCIONES DE LA OBRA TEATRAL "PASQUIN LOS DIAS  8 Y 9 DE NOVIEMBRE-2024
</t>
  </si>
  <si>
    <t>NULO</t>
  </si>
  <si>
    <t>LIB-2744-1</t>
  </si>
  <si>
    <t xml:space="preserve">VIATICOS A LOS COLABORADORES QUIENES VIAJARAN A LA ESCUELA DE BELLAS ARTES DE PUERTO PLATA A SUPERVISAR LOS TRABAJOS DE REMODELACION PREVIO A LA INAUGURACION. EL DIA 1 DE NOVIEMBRE-2024.
</t>
  </si>
  <si>
    <t>LIB-2766-1</t>
  </si>
  <si>
    <t xml:space="preserve">DEJESSA ,SRL
</t>
  </si>
  <si>
    <t xml:space="preserve">SERVICIOS DE SUMINISTRO E INSTALACIONES DE PUERTAS DE CRISTAL DE EDIFICIOS DE LA ESCUELA Y CONSERVACION NACIONAL DE MUSICA.
</t>
  </si>
  <si>
    <t>LIB-2767-1</t>
  </si>
  <si>
    <t xml:space="preserve">CONFECCION DE 9 CHACABANAS PARA LOS MIEMBROS DE LA COMISION DE INTEGRIDAD
</t>
  </si>
  <si>
    <t>LIB-2821-1</t>
  </si>
  <si>
    <t>EDERNORTE DOMINICANO S.A.</t>
  </si>
  <si>
    <t xml:space="preserve">SERVICIOS DE ENERGIA ELECTRICA DE LA ESCUELA DE BELLAS ARTES DE PUERTO PLATA,MOCA ,COTUI Y SAN FRANCISCO DE MACORIS
</t>
  </si>
  <si>
    <t>LIB-2937-1</t>
  </si>
  <si>
    <t xml:space="preserve">CENTRO NACIONAL DE CONSERVACION DE DOCUMENTOS
</t>
  </si>
  <si>
    <t xml:space="preserve">PROYECTO DE CONSERVACION Y RESTAURACION DE TRES (3) BIENES  PROPIEDAD DEL CONSERVATORIO NACIONAL DE MUSICA
</t>
  </si>
  <si>
    <t>LIB-2925-1</t>
  </si>
  <si>
    <t>INVERSIONES NP &amp; ASOCIADOS ,SRL</t>
  </si>
  <si>
    <t xml:space="preserve">ADQUISICION DE ESPEJOS PARA BAÑOS,SALA MAXIMOS AVILES BLONDA DE LA GBA
</t>
  </si>
  <si>
    <t>LIB-2873-1</t>
  </si>
  <si>
    <t xml:space="preserve">VIATICOS A LOS COLABORADORES QUIENES VIAJARON A LA ESCUELA DE BELLAS ARTES DE SANTIAGO A LLEVAR UN TANQUE DE AGUA, DOS MAQUINAS PODADORA Y ABANICOS DE TECHOS, CABALLETES Y 4 PLANCHA DE PLAYWOOD EL 21-11-2024
</t>
  </si>
  <si>
    <t>DP-7800</t>
  </si>
  <si>
    <t>RAFAEL ALBERTO DOLORES FRIAS</t>
  </si>
  <si>
    <t xml:space="preserve">INICIAL POR ARRENDAMIENTO DE LA SALA LA DRAMATICA PARA REALIZAR (2) FUNCIONES DE LA OBRA TEATRAL JUGUETES PARA EL ORFANATO"LOS DIAS 6 Y 7 DICIEMBRE-2024 .(pendiente) ($8250.00)
</t>
  </si>
  <si>
    <t>DP-7801</t>
  </si>
  <si>
    <t>INFLUYEN</t>
  </si>
  <si>
    <t xml:space="preserve">ARRENDAMIENTO  DE LA SALA MANUEL RUEDA PARA (6) FUNCIONES DEL MUSICAL "ANCHOISTA",LOS DIAS 02,03,07,08,,09 Y 10 DE NOVIEMBRE-2024.
</t>
  </si>
  <si>
    <t>LIB-2962-1</t>
  </si>
  <si>
    <t>PAGO ITBIS MES OCTUBRE-2024</t>
  </si>
  <si>
    <t>LIB-2982</t>
  </si>
  <si>
    <t xml:space="preserve">VIATICOS A LOS COLABORADORES QUIENES VIAJARAN AL SEIBO A UNA REUNION CON EL DIPUTADO DE ESA PROVINCIA ,EL DIA 3 DE DICIEMBRE-2024
</t>
  </si>
  <si>
    <t>TOTAL AL 30 NOVIEMBRE-2024</t>
  </si>
  <si>
    <t>CUENTA BANCARIA  NO.9607310962</t>
  </si>
  <si>
    <t>RELACIÓN DE EGRESOS DEL MES-NOVIEMBRE 2024</t>
  </si>
  <si>
    <t>VALORES EN RD$</t>
  </si>
  <si>
    <t>DP/CK/ED/TRANSF./CN</t>
  </si>
  <si>
    <t>BALANCE INICIAL AL 30 OCTUBRE-2024</t>
  </si>
  <si>
    <t>CK-01</t>
  </si>
  <si>
    <t>POR IMPRESIÓN</t>
  </si>
  <si>
    <t>CK-02</t>
  </si>
  <si>
    <t>CK-03</t>
  </si>
  <si>
    <t>YULIVIER LA HOZ JIMENEZ</t>
  </si>
  <si>
    <t xml:space="preserve">REPOSICION FONDO DE CAJA CHICA DE LA DIRECCION ADMINISTRATIVA Y FINANCIERA DEL RECIBO ·NUM.375 AL 390
</t>
  </si>
  <si>
    <t>CK-04</t>
  </si>
  <si>
    <t xml:space="preserve">ELBA DINORAH ANGOMAS JAVIER
</t>
  </si>
  <si>
    <t xml:space="preserve">REPOSICION FONDO DE CAJA CHICA DE LA ESCUELA DE BELLA ARTES DE LA ROMANA DEL RECIBO NUM.94 AL 105
</t>
  </si>
  <si>
    <t>CK-05</t>
  </si>
  <si>
    <t>NOEMI ROA PERDOMO</t>
  </si>
  <si>
    <t xml:space="preserve">REPOSICION FONDO DE  CAJA CHICA DE LA DIRECCION Y FORMACION ARTISTICA ESPECIALIZADA (DEFAE) DEL RECIBO NUM.284 AL 308
</t>
  </si>
  <si>
    <t>CK-06</t>
  </si>
  <si>
    <t>CRISORIA DIAZ</t>
  </si>
  <si>
    <t xml:space="preserve">REPOSICION PROYECTO DE INCORPORACION ESTUDIANTE VARONES ,ESCUELA NACIONAL DE DANZA FONDO REPONIBLE
</t>
  </si>
  <si>
    <t>CK-07</t>
  </si>
  <si>
    <t xml:space="preserve">YUDELKA PAEZ PAREDES DE ALMONTE
</t>
  </si>
  <si>
    <t xml:space="preserve">REPOSICION FONDO DE CAJA CHICA DE LA DIRECCION DE GESTION Y DIFUSION DE LAS ARTES DEL RECIBO NUM. 244 AL 259
</t>
  </si>
  <si>
    <t>CK-08</t>
  </si>
  <si>
    <t>JULIA MABEL RAMOS MENDEZ</t>
  </si>
  <si>
    <t xml:space="preserve">REPOSICION FONDO DE CAJA CHICA DE LA ESCUELA NACIONAL DE  ARTES VISUALES DEL RECIBO NUM.124 AL136
</t>
  </si>
  <si>
    <t>CK-09</t>
  </si>
  <si>
    <t>ROSA MIREYA NINA DE NINA</t>
  </si>
  <si>
    <t xml:space="preserve">REPOSICION FONDO DE  CAJA CHICA DE  LA ESCUELA DE BELLA ARTES DE SAN CRISTOBAL DEL RECIBO NUM.124 AL 136.
</t>
  </si>
  <si>
    <t>CK-10</t>
  </si>
  <si>
    <t>JUANA JOELY HOLGUIN DE CABA</t>
  </si>
  <si>
    <t xml:space="preserve">REPOSICION FONDO DE CAJA CHICA DE LA ESCUELA DE BELLAS ARTES DE LA VEGA, DEL RECIBO NUM. 165 AL 188
</t>
  </si>
  <si>
    <t>CK-11</t>
  </si>
  <si>
    <t>YOMAIRA M. VARGAS PUJOL</t>
  </si>
  <si>
    <t xml:space="preserve">REPOSICION FONDO DE CAJA CHICA DE LA ESCUELA DE BELLAS ARTES DE AZUA DEL RECIBO NUM. 65 AL 
85
</t>
  </si>
  <si>
    <t>CK-12</t>
  </si>
  <si>
    <t xml:space="preserve">GERALD TOMMY VASQUEZ PAULINO
</t>
  </si>
  <si>
    <t xml:space="preserve">REPOSICION  FONDO DE CAJA CHICA DE LA ESCUELA DE BELLAS  ARTES  DE MOCA DEL RECIBO NUM. 97 AL108.
</t>
  </si>
  <si>
    <t>CK-13</t>
  </si>
  <si>
    <t xml:space="preserve">LOURDES JOSEFINA DIAZ FRIAS DE R.
</t>
  </si>
  <si>
    <t xml:space="preserve">REPOSICION FONDO DE CAJA CHICA DE ESCUELA DE BELLAS ARTES DE SANTIAGO  DEL RECIBO NUM. 371 AL 395
</t>
  </si>
  <si>
    <t>CK-14</t>
  </si>
  <si>
    <t>CK-15</t>
  </si>
  <si>
    <t>CK-16</t>
  </si>
  <si>
    <t>CK-17</t>
  </si>
  <si>
    <t>CK-18</t>
  </si>
  <si>
    <t>CK-19</t>
  </si>
  <si>
    <t>ANA CARIDAD MADE DIAZ</t>
  </si>
  <si>
    <t xml:space="preserve">REPOSICION DONDO DE CAJA CHICA DEL CONSERVATORIO DE MUSICA DEL RECIBO  NUM.334 AL350
</t>
  </si>
  <si>
    <t>CK-20</t>
  </si>
  <si>
    <t xml:space="preserve">LIBERTAD PEÑA ABAB
</t>
  </si>
  <si>
    <t xml:space="preserve">REPOSICION FONDO DE CAJA CHICA DE LA ESCUELA DE BELLAS ARTES DE BONAO  DEL RECIBO 182 AL 196
</t>
  </si>
  <si>
    <t>CK-21</t>
  </si>
  <si>
    <t xml:space="preserve">JOJUAYRA RODRIGUEZ BENCOSME
</t>
  </si>
  <si>
    <t xml:space="preserve">REPOSICION FONDO DE CAJA CHICA DE LA ESCUELA DE BELLAS ARTES  DE SANTO DOMINGO ESTE DEL RECIBO NUM.157 AL 173
</t>
  </si>
  <si>
    <t>E/D</t>
  </si>
  <si>
    <t>BANCO DE RESERVAS</t>
  </si>
  <si>
    <t>COBROS 0.15%</t>
  </si>
  <si>
    <t>MANEJO DE CUENTA</t>
  </si>
  <si>
    <t>BALANCE AL 30 DE NOVIEMBRE, 2024</t>
  </si>
  <si>
    <t>CUENTA BANCARIA  NO.010252124-4</t>
  </si>
  <si>
    <t>BALANCE AL 31-AGOSTO-2024</t>
  </si>
  <si>
    <t>CK-3026</t>
  </si>
  <si>
    <t>CK-3027</t>
  </si>
  <si>
    <t>CK-3028</t>
  </si>
  <si>
    <t>CK-3029</t>
  </si>
  <si>
    <t>CK-3030</t>
  </si>
  <si>
    <t>CK-3031</t>
  </si>
  <si>
    <t>CK-3032</t>
  </si>
  <si>
    <t>TOMASA TRINIDAD RIVAS</t>
  </si>
  <si>
    <t>CK-3033</t>
  </si>
  <si>
    <t>CK-3034</t>
  </si>
  <si>
    <t>COBROS .15% DGII</t>
  </si>
  <si>
    <t>OTRAS COMISIONES</t>
  </si>
  <si>
    <t>P00037</t>
  </si>
  <si>
    <t>COLECTOR DE IMPUESTOS INTERNOS</t>
  </si>
  <si>
    <t>1R-17 MES DE JULIO-2024</t>
  </si>
  <si>
    <t>P00038</t>
  </si>
  <si>
    <t>1R-17 MES DE AGOSTO-2024</t>
  </si>
  <si>
    <t>DEPOSITO ALFA S/ESTADO DEL BANCO</t>
  </si>
  <si>
    <t>P00039</t>
  </si>
  <si>
    <t>TRANSFERENCIA</t>
  </si>
  <si>
    <t>DE LA CUENTA 010252134-4 A LA CUENTA   9607310962</t>
  </si>
  <si>
    <t>COMISION MANEJO DE CUENTA</t>
  </si>
  <si>
    <t>Licda Miledy de los Santos</t>
  </si>
  <si>
    <t xml:space="preserve">Licda Austria Taveras Castillo </t>
  </si>
  <si>
    <t>Licda. Sandra  Ramirez Cubilete</t>
  </si>
  <si>
    <t>Contadora</t>
  </si>
  <si>
    <t>Encargada Depto . Contabilidad</t>
  </si>
  <si>
    <t>Directora Administrativa y Financiera</t>
  </si>
  <si>
    <t>BALANCE AL 30 DE NOVIEMBRE 2024</t>
  </si>
  <si>
    <t>RELACIÓN DE EGRESOS DEL MES NOVIEMBRE-2024</t>
  </si>
  <si>
    <t>UNIVERSIDAD APEC</t>
  </si>
  <si>
    <t xml:space="preserve"> MALA  IMPRESIÓN</t>
  </si>
  <si>
    <t>LIB-2747</t>
  </si>
  <si>
    <t xml:space="preserve">DIRECCION GENERAL DE IMPUESTOS INTERNOS
</t>
  </si>
  <si>
    <t>LIB-2781-1</t>
  </si>
  <si>
    <t xml:space="preserve">SERVICIOS DE CAPACITACION (MAESTRIA EN GERENCIA Y PRODUCTIVIDAD PARA UNA COLABORADORA DE ESATA DIRECCION)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</si>
</sst>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indexed="63"/>
      <name val="Arial"/>
      <family val="2"/>
    </font>
    <font>
      <b/>
      <u/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</cellStyleXfs>
  <cellXfs count="84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 readingOrder="1"/>
    </xf>
    <xf numFmtId="0" fontId="4" fillId="2" borderId="1" xfId="0" applyFont="1" applyFill="1" applyBorder="1" applyAlignment="1">
      <alignment horizontal="center" vertical="center"/>
    </xf>
    <xf numFmtId="14" fontId="5" fillId="3" borderId="2" xfId="0" applyNumberFormat="1" applyFont="1" applyFill="1" applyBorder="1"/>
    <xf numFmtId="14" fontId="5" fillId="3" borderId="3" xfId="0" applyNumberFormat="1" applyFont="1" applyFill="1" applyBorder="1"/>
    <xf numFmtId="43" fontId="5" fillId="3" borderId="3" xfId="1" applyFont="1" applyFill="1" applyBorder="1"/>
    <xf numFmtId="43" fontId="2" fillId="4" borderId="1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left" wrapText="1" readingOrder="1"/>
    </xf>
    <xf numFmtId="0" fontId="4" fillId="5" borderId="6" xfId="0" applyFont="1" applyFill="1" applyBorder="1" applyAlignment="1">
      <alignment horizontal="center"/>
    </xf>
    <xf numFmtId="43" fontId="6" fillId="0" borderId="1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readingOrder="1"/>
    </xf>
    <xf numFmtId="0" fontId="5" fillId="4" borderId="8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/>
    </xf>
    <xf numFmtId="43" fontId="8" fillId="4" borderId="1" xfId="1" applyFont="1" applyFill="1" applyBorder="1" applyAlignment="1">
      <alignment horizontal="left" vertical="center" readingOrder="1"/>
    </xf>
    <xf numFmtId="0" fontId="7" fillId="0" borderId="1" xfId="0" applyFont="1" applyBorder="1" applyAlignment="1">
      <alignment horizontal="left" wrapText="1"/>
    </xf>
    <xf numFmtId="43" fontId="6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4" fillId="5" borderId="7" xfId="1" applyFont="1" applyFill="1" applyBorder="1" applyAlignment="1">
      <alignment horizontal="center"/>
    </xf>
    <xf numFmtId="43" fontId="4" fillId="5" borderId="1" xfId="1" applyFont="1" applyFill="1" applyBorder="1" applyAlignment="1">
      <alignment horizontal="center"/>
    </xf>
    <xf numFmtId="43" fontId="0" fillId="0" borderId="0" xfId="1" applyFont="1"/>
    <xf numFmtId="0" fontId="11" fillId="3" borderId="9" xfId="0" applyFont="1" applyFill="1" applyBorder="1"/>
    <xf numFmtId="0" fontId="12" fillId="3" borderId="10" xfId="0" applyFont="1" applyFill="1" applyBorder="1" applyAlignment="1">
      <alignment horizontal="center"/>
    </xf>
    <xf numFmtId="43" fontId="11" fillId="3" borderId="9" xfId="1" applyFont="1" applyFill="1" applyBorder="1"/>
    <xf numFmtId="43" fontId="11" fillId="3" borderId="1" xfId="1" applyFont="1" applyFill="1" applyBorder="1"/>
    <xf numFmtId="0" fontId="4" fillId="5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4" fontId="0" fillId="4" borderId="1" xfId="0" applyNumberFormat="1" applyFill="1" applyBorder="1"/>
    <xf numFmtId="0" fontId="13" fillId="6" borderId="1" xfId="0" applyFont="1" applyFill="1" applyBorder="1" applyAlignment="1">
      <alignment readingOrder="1"/>
    </xf>
    <xf numFmtId="0" fontId="14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vertical="center" wrapText="1"/>
    </xf>
    <xf numFmtId="43" fontId="6" fillId="0" borderId="1" xfId="1" applyFont="1" applyFill="1" applyBorder="1" applyAlignment="1"/>
    <xf numFmtId="43" fontId="1" fillId="0" borderId="1" xfId="1" applyFont="1" applyBorder="1"/>
    <xf numFmtId="4" fontId="0" fillId="0" borderId="1" xfId="0" applyNumberFormat="1" applyBorder="1"/>
    <xf numFmtId="0" fontId="16" fillId="4" borderId="1" xfId="0" applyFont="1" applyFill="1" applyBorder="1" applyAlignment="1">
      <alignment wrapText="1"/>
    </xf>
    <xf numFmtId="14" fontId="6" fillId="3" borderId="11" xfId="0" applyNumberFormat="1" applyFont="1" applyFill="1" applyBorder="1" applyAlignment="1">
      <alignment horizontal="right"/>
    </xf>
    <xf numFmtId="0" fontId="17" fillId="6" borderId="12" xfId="0" applyFont="1" applyFill="1" applyBorder="1" applyAlignment="1">
      <alignment readingOrder="1"/>
    </xf>
    <xf numFmtId="0" fontId="5" fillId="3" borderId="13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43" fontId="18" fillId="3" borderId="13" xfId="1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10" fillId="0" borderId="0" xfId="0" applyFont="1" applyAlignment="1">
      <alignment vertical="center" wrapText="1"/>
    </xf>
    <xf numFmtId="43" fontId="18" fillId="0" borderId="0" xfId="1" applyFont="1" applyFill="1" applyBorder="1" applyAlignment="1">
      <alignment horizontal="left"/>
    </xf>
    <xf numFmtId="43" fontId="6" fillId="0" borderId="0" xfId="1" applyFont="1" applyBorder="1"/>
    <xf numFmtId="43" fontId="5" fillId="0" borderId="0" xfId="1" applyFont="1" applyBorder="1"/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/>
    </xf>
    <xf numFmtId="43" fontId="3" fillId="4" borderId="1" xfId="0" applyNumberFormat="1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43" fontId="2" fillId="6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readingOrder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readingOrder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 xr:uid="{53429C18-A355-45C3-9FC3-DEC422DE541D}"/>
    <cellStyle name="Normal" xfId="0" builtinId="0"/>
    <cellStyle name="Normal 2" xfId="3" xr:uid="{76386EAE-0A81-41C4-ABD1-4D1FDDA3CB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561976</xdr:colOff>
      <xdr:row>0</xdr:row>
      <xdr:rowOff>0</xdr:rowOff>
    </xdr:from>
    <xdr:to>
      <xdr:col>4</xdr:col>
      <xdr:colOff>1019176</xdr:colOff>
      <xdr:row>9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E6E70C-45B7-4BF1-928D-4E8D68576D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381251" y="0"/>
          <a:ext cx="5105400" cy="1828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3</xdr:col>
      <xdr:colOff>3048000</xdr:colOff>
      <xdr:row>7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7788EE-3F3C-4E0D-9E46-784D82DA260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247900" y="0"/>
          <a:ext cx="4705350" cy="13430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66674</xdr:rowOff>
    </xdr:from>
    <xdr:to>
      <xdr:col>5</xdr:col>
      <xdr:colOff>38100</xdr:colOff>
      <xdr:row>10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27629C-B88E-46C1-B426-4E7D377088C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009775" y="66674"/>
          <a:ext cx="6781800" cy="1990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6374-9B91-4E9B-B007-746A0E3671DE}">
  <dimension ref="A1:G44"/>
  <sheetViews>
    <sheetView workbookViewId="0">
      <selection activeCell="A12" sqref="A12:G12"/>
    </sheetView>
  </sheetViews>
  <sheetFormatPr baseColWidth="10" defaultRowHeight="15" x14ac:dyDescent="0.25"/>
  <cols>
    <col min="2" max="2" width="15.85546875" customWidth="1"/>
    <col min="3" max="3" width="27.7109375" customWidth="1"/>
    <col min="4" max="4" width="42" customWidth="1"/>
    <col min="5" max="5" width="18.7109375" customWidth="1"/>
    <col min="6" max="6" width="15.140625" style="36" customWidth="1"/>
    <col min="7" max="7" width="14.28515625" style="36" customWidth="1"/>
  </cols>
  <sheetData>
    <row r="1" spans="1:7" x14ac:dyDescent="0.25">
      <c r="A1" s="12"/>
      <c r="B1" s="13"/>
      <c r="C1" s="12"/>
      <c r="D1" s="12"/>
      <c r="E1" s="12"/>
      <c r="F1" s="32"/>
      <c r="G1" s="32"/>
    </row>
    <row r="2" spans="1:7" x14ac:dyDescent="0.25">
      <c r="A2" s="12"/>
      <c r="B2" s="13"/>
      <c r="C2" s="12"/>
      <c r="D2" s="12"/>
      <c r="E2" s="12"/>
      <c r="F2" s="32"/>
      <c r="G2" s="32"/>
    </row>
    <row r="3" spans="1:7" x14ac:dyDescent="0.25">
      <c r="A3" s="12"/>
      <c r="B3" s="13"/>
      <c r="C3" s="12"/>
      <c r="D3" s="12"/>
      <c r="E3" s="12"/>
      <c r="F3" s="32"/>
      <c r="G3" s="32"/>
    </row>
    <row r="4" spans="1:7" x14ac:dyDescent="0.25">
      <c r="A4" s="12"/>
      <c r="B4" s="13"/>
      <c r="C4" s="12"/>
      <c r="D4" s="12"/>
      <c r="E4" s="12"/>
      <c r="F4" s="32"/>
      <c r="G4" s="32"/>
    </row>
    <row r="5" spans="1:7" x14ac:dyDescent="0.25">
      <c r="A5" s="12"/>
      <c r="B5" s="13"/>
      <c r="C5" s="12"/>
      <c r="D5" s="12"/>
      <c r="E5" s="12"/>
      <c r="F5" s="32"/>
      <c r="G5" s="32"/>
    </row>
    <row r="6" spans="1:7" x14ac:dyDescent="0.25">
      <c r="A6" s="12"/>
      <c r="B6" s="13"/>
      <c r="C6" s="77"/>
      <c r="D6" s="77"/>
      <c r="E6" s="77"/>
      <c r="F6" s="77"/>
      <c r="G6" s="77"/>
    </row>
    <row r="7" spans="1:7" x14ac:dyDescent="0.25">
      <c r="A7" s="12"/>
      <c r="B7" s="13"/>
      <c r="C7" s="14"/>
      <c r="D7" s="14"/>
      <c r="E7" s="14"/>
      <c r="F7" s="33"/>
      <c r="G7" s="33"/>
    </row>
    <row r="8" spans="1:7" x14ac:dyDescent="0.25">
      <c r="A8" s="12"/>
      <c r="B8" s="13"/>
      <c r="C8" s="14"/>
      <c r="D8" s="14"/>
      <c r="E8" s="14"/>
      <c r="F8" s="33"/>
      <c r="G8" s="33"/>
    </row>
    <row r="9" spans="1:7" x14ac:dyDescent="0.25">
      <c r="A9" s="12"/>
      <c r="B9" s="13"/>
      <c r="C9" s="14"/>
      <c r="D9" s="14"/>
      <c r="E9" s="14"/>
      <c r="F9" s="33"/>
      <c r="G9" s="33"/>
    </row>
    <row r="10" spans="1:7" x14ac:dyDescent="0.25">
      <c r="A10" s="12"/>
      <c r="B10" s="13"/>
      <c r="C10" s="14"/>
      <c r="D10" s="14"/>
      <c r="E10" s="14"/>
      <c r="F10" s="33"/>
      <c r="G10" s="33"/>
    </row>
    <row r="11" spans="1:7" x14ac:dyDescent="0.25">
      <c r="A11" s="77" t="s">
        <v>54</v>
      </c>
      <c r="B11" s="77"/>
      <c r="C11" s="77"/>
      <c r="D11" s="77"/>
      <c r="E11" s="77"/>
      <c r="F11" s="77"/>
      <c r="G11" s="77"/>
    </row>
    <row r="12" spans="1:7" x14ac:dyDescent="0.25">
      <c r="A12" s="77" t="s">
        <v>55</v>
      </c>
      <c r="B12" s="77"/>
      <c r="C12" s="77"/>
      <c r="D12" s="77"/>
      <c r="E12" s="77"/>
      <c r="F12" s="77"/>
      <c r="G12" s="77"/>
    </row>
    <row r="13" spans="1:7" ht="15.75" thickBot="1" x14ac:dyDescent="0.3">
      <c r="A13" s="78" t="s">
        <v>56</v>
      </c>
      <c r="B13" s="78"/>
      <c r="C13" s="78"/>
      <c r="D13" s="78"/>
      <c r="E13" s="78"/>
      <c r="F13" s="78"/>
      <c r="G13" s="77"/>
    </row>
    <row r="14" spans="1:7" ht="26.25" x14ac:dyDescent="0.25">
      <c r="A14" s="15" t="s">
        <v>2</v>
      </c>
      <c r="B14" s="16" t="s">
        <v>57</v>
      </c>
      <c r="C14" s="17" t="s">
        <v>4</v>
      </c>
      <c r="D14" s="17" t="s">
        <v>5</v>
      </c>
      <c r="E14" s="17" t="s">
        <v>6</v>
      </c>
      <c r="F14" s="34" t="s">
        <v>7</v>
      </c>
      <c r="G14" s="35" t="s">
        <v>8</v>
      </c>
    </row>
    <row r="15" spans="1:7" s="19" customFormat="1" x14ac:dyDescent="0.25">
      <c r="A15" s="20"/>
      <c r="B15" s="21"/>
      <c r="C15" s="22"/>
      <c r="D15" s="23" t="s">
        <v>58</v>
      </c>
      <c r="E15" s="18"/>
      <c r="F15" s="24"/>
      <c r="G15" s="24">
        <v>288516.2</v>
      </c>
    </row>
    <row r="16" spans="1:7" s="19" customFormat="1" x14ac:dyDescent="0.25">
      <c r="A16" s="20">
        <v>45602</v>
      </c>
      <c r="B16" s="21" t="s">
        <v>59</v>
      </c>
      <c r="C16" s="25" t="s">
        <v>24</v>
      </c>
      <c r="D16" s="26" t="s">
        <v>60</v>
      </c>
      <c r="E16" s="18"/>
      <c r="F16" s="24">
        <v>0</v>
      </c>
      <c r="G16" s="24">
        <f>G15+E16-F16</f>
        <v>288516.2</v>
      </c>
    </row>
    <row r="17" spans="1:7" s="19" customFormat="1" x14ac:dyDescent="0.25">
      <c r="A17" s="20">
        <v>45602</v>
      </c>
      <c r="B17" s="21" t="s">
        <v>61</v>
      </c>
      <c r="C17" s="25" t="s">
        <v>24</v>
      </c>
      <c r="D17" s="26" t="s">
        <v>60</v>
      </c>
      <c r="E17" s="27"/>
      <c r="F17" s="24">
        <v>0</v>
      </c>
      <c r="G17" s="24">
        <f>G16+E17-F17</f>
        <v>288516.2</v>
      </c>
    </row>
    <row r="18" spans="1:7" s="19" customFormat="1" ht="76.5" customHeight="1" x14ac:dyDescent="0.25">
      <c r="A18" s="20">
        <v>45602</v>
      </c>
      <c r="B18" s="21" t="s">
        <v>62</v>
      </c>
      <c r="C18" s="27" t="s">
        <v>63</v>
      </c>
      <c r="D18" s="28" t="s">
        <v>64</v>
      </c>
      <c r="E18" s="27"/>
      <c r="F18" s="24">
        <v>29750.28</v>
      </c>
      <c r="G18" s="24">
        <f t="shared" ref="G18:G39" si="0">G17+E18-F18</f>
        <v>258765.92</v>
      </c>
    </row>
    <row r="19" spans="1:7" s="19" customFormat="1" ht="87" customHeight="1" x14ac:dyDescent="0.2">
      <c r="A19" s="29">
        <v>45603</v>
      </c>
      <c r="B19" s="21" t="s">
        <v>65</v>
      </c>
      <c r="C19" s="28" t="s">
        <v>66</v>
      </c>
      <c r="D19" s="31" t="s">
        <v>67</v>
      </c>
      <c r="E19" s="27"/>
      <c r="F19" s="24">
        <v>12530.25</v>
      </c>
      <c r="G19" s="24">
        <f t="shared" si="0"/>
        <v>246235.67</v>
      </c>
    </row>
    <row r="20" spans="1:7" s="19" customFormat="1" ht="71.25" x14ac:dyDescent="0.25">
      <c r="A20" s="29">
        <v>45603</v>
      </c>
      <c r="B20" s="21" t="s">
        <v>68</v>
      </c>
      <c r="C20" s="27" t="s">
        <v>69</v>
      </c>
      <c r="D20" s="28" t="s">
        <v>70</v>
      </c>
      <c r="E20" s="27"/>
      <c r="F20" s="24">
        <v>29401.119999999999</v>
      </c>
      <c r="G20" s="24">
        <f t="shared" si="0"/>
        <v>216834.55000000002</v>
      </c>
    </row>
    <row r="21" spans="1:7" s="19" customFormat="1" ht="71.25" x14ac:dyDescent="0.25">
      <c r="A21" s="29">
        <v>45603</v>
      </c>
      <c r="B21" s="21" t="s">
        <v>71</v>
      </c>
      <c r="C21" s="27" t="s">
        <v>72</v>
      </c>
      <c r="D21" s="28" t="s">
        <v>73</v>
      </c>
      <c r="E21" s="27"/>
      <c r="F21" s="24">
        <v>50000</v>
      </c>
      <c r="G21" s="24">
        <f t="shared" si="0"/>
        <v>166834.55000000002</v>
      </c>
    </row>
    <row r="22" spans="1:7" s="19" customFormat="1" ht="93" customHeight="1" x14ac:dyDescent="0.25">
      <c r="A22" s="29">
        <v>45603</v>
      </c>
      <c r="B22" s="21" t="s">
        <v>74</v>
      </c>
      <c r="C22" s="28" t="s">
        <v>75</v>
      </c>
      <c r="D22" s="28" t="s">
        <v>76</v>
      </c>
      <c r="E22" s="27"/>
      <c r="F22" s="24">
        <v>20082.509999999998</v>
      </c>
      <c r="G22" s="24">
        <f t="shared" si="0"/>
        <v>146752.04</v>
      </c>
    </row>
    <row r="23" spans="1:7" s="19" customFormat="1" ht="78.75" customHeight="1" x14ac:dyDescent="0.25">
      <c r="A23" s="29">
        <v>45603</v>
      </c>
      <c r="B23" s="21" t="s">
        <v>77</v>
      </c>
      <c r="C23" s="27" t="s">
        <v>78</v>
      </c>
      <c r="D23" s="28" t="s">
        <v>79</v>
      </c>
      <c r="E23" s="27"/>
      <c r="F23" s="24">
        <v>12486.08</v>
      </c>
      <c r="G23" s="24">
        <f t="shared" si="0"/>
        <v>134265.96000000002</v>
      </c>
    </row>
    <row r="24" spans="1:7" s="19" customFormat="1" ht="85.5" x14ac:dyDescent="0.25">
      <c r="A24" s="29">
        <v>45603</v>
      </c>
      <c r="B24" s="21" t="s">
        <v>80</v>
      </c>
      <c r="C24" s="27" t="s">
        <v>81</v>
      </c>
      <c r="D24" s="28" t="s">
        <v>82</v>
      </c>
      <c r="E24" s="27"/>
      <c r="F24" s="24">
        <v>15852.98</v>
      </c>
      <c r="G24" s="24">
        <f t="shared" si="0"/>
        <v>118412.98000000003</v>
      </c>
    </row>
    <row r="25" spans="1:7" s="19" customFormat="1" ht="71.25" x14ac:dyDescent="0.25">
      <c r="A25" s="29">
        <v>45603</v>
      </c>
      <c r="B25" s="21" t="s">
        <v>83</v>
      </c>
      <c r="C25" s="27" t="s">
        <v>84</v>
      </c>
      <c r="D25" s="28" t="s">
        <v>85</v>
      </c>
      <c r="E25" s="27"/>
      <c r="F25" s="24">
        <v>11198.87</v>
      </c>
      <c r="G25" s="24">
        <f t="shared" si="0"/>
        <v>107214.11000000003</v>
      </c>
    </row>
    <row r="26" spans="1:7" s="19" customFormat="1" ht="71.25" x14ac:dyDescent="0.25">
      <c r="A26" s="29">
        <v>45603</v>
      </c>
      <c r="B26" s="21" t="s">
        <v>86</v>
      </c>
      <c r="C26" s="27" t="s">
        <v>87</v>
      </c>
      <c r="D26" s="28" t="s">
        <v>88</v>
      </c>
      <c r="E26" s="27"/>
      <c r="F26" s="24">
        <v>12039.99</v>
      </c>
      <c r="G26" s="24">
        <f t="shared" si="0"/>
        <v>95174.120000000024</v>
      </c>
    </row>
    <row r="27" spans="1:7" s="19" customFormat="1" ht="57" x14ac:dyDescent="0.25">
      <c r="A27" s="29">
        <v>45603</v>
      </c>
      <c r="B27" s="21" t="s">
        <v>89</v>
      </c>
      <c r="C27" s="28" t="s">
        <v>90</v>
      </c>
      <c r="D27" s="28" t="s">
        <v>91</v>
      </c>
      <c r="E27" s="27"/>
      <c r="F27" s="24">
        <v>12354.8</v>
      </c>
      <c r="G27" s="24">
        <f t="shared" si="0"/>
        <v>82819.320000000022</v>
      </c>
    </row>
    <row r="28" spans="1:7" s="19" customFormat="1" ht="71.25" x14ac:dyDescent="0.25">
      <c r="A28" s="29">
        <v>45603</v>
      </c>
      <c r="B28" s="21" t="s">
        <v>92</v>
      </c>
      <c r="C28" s="28" t="s">
        <v>93</v>
      </c>
      <c r="D28" s="28" t="s">
        <v>94</v>
      </c>
      <c r="E28" s="27"/>
      <c r="F28" s="24">
        <v>29217.91</v>
      </c>
      <c r="G28" s="24">
        <f t="shared" si="0"/>
        <v>53601.410000000018</v>
      </c>
    </row>
    <row r="29" spans="1:7" s="19" customFormat="1" x14ac:dyDescent="0.25">
      <c r="A29" s="29">
        <v>45614</v>
      </c>
      <c r="B29" s="21" t="s">
        <v>95</v>
      </c>
      <c r="C29" s="27" t="s">
        <v>24</v>
      </c>
      <c r="D29" s="27" t="s">
        <v>147</v>
      </c>
      <c r="E29" s="27"/>
      <c r="F29" s="24">
        <v>0</v>
      </c>
      <c r="G29" s="24">
        <f t="shared" si="0"/>
        <v>53601.410000000018</v>
      </c>
    </row>
    <row r="30" spans="1:7" s="19" customFormat="1" x14ac:dyDescent="0.25">
      <c r="A30" s="29">
        <v>45614</v>
      </c>
      <c r="B30" s="21" t="s">
        <v>96</v>
      </c>
      <c r="C30" s="27" t="s">
        <v>24</v>
      </c>
      <c r="D30" s="27" t="s">
        <v>147</v>
      </c>
      <c r="E30" s="27"/>
      <c r="F30" s="24">
        <v>0</v>
      </c>
      <c r="G30" s="24">
        <f t="shared" si="0"/>
        <v>53601.410000000018</v>
      </c>
    </row>
    <row r="31" spans="1:7" s="19" customFormat="1" x14ac:dyDescent="0.25">
      <c r="A31" s="29">
        <v>45614</v>
      </c>
      <c r="B31" s="21" t="s">
        <v>97</v>
      </c>
      <c r="C31" s="27" t="s">
        <v>24</v>
      </c>
      <c r="D31" s="27" t="s">
        <v>147</v>
      </c>
      <c r="E31" s="27"/>
      <c r="F31" s="24">
        <v>0</v>
      </c>
      <c r="G31" s="24">
        <f t="shared" si="0"/>
        <v>53601.410000000018</v>
      </c>
    </row>
    <row r="32" spans="1:7" s="19" customFormat="1" x14ac:dyDescent="0.25">
      <c r="A32" s="29">
        <v>45614</v>
      </c>
      <c r="B32" s="21" t="s">
        <v>98</v>
      </c>
      <c r="C32" s="27" t="s">
        <v>24</v>
      </c>
      <c r="D32" s="27" t="s">
        <v>147</v>
      </c>
      <c r="E32" s="27"/>
      <c r="F32" s="24">
        <v>0</v>
      </c>
      <c r="G32" s="24">
        <f t="shared" si="0"/>
        <v>53601.410000000018</v>
      </c>
    </row>
    <row r="33" spans="1:7" s="19" customFormat="1" x14ac:dyDescent="0.25">
      <c r="A33" s="29">
        <v>45614</v>
      </c>
      <c r="B33" s="30" t="s">
        <v>99</v>
      </c>
      <c r="C33" s="24" t="s">
        <v>24</v>
      </c>
      <c r="D33" s="27" t="s">
        <v>147</v>
      </c>
      <c r="E33" s="27"/>
      <c r="F33" s="24">
        <v>0</v>
      </c>
      <c r="G33" s="24">
        <f t="shared" si="0"/>
        <v>53601.410000000018</v>
      </c>
    </row>
    <row r="34" spans="1:7" s="19" customFormat="1" ht="67.5" customHeight="1" x14ac:dyDescent="0.25">
      <c r="A34" s="29">
        <v>45614</v>
      </c>
      <c r="B34" s="30" t="s">
        <v>100</v>
      </c>
      <c r="C34" s="27" t="s">
        <v>101</v>
      </c>
      <c r="D34" s="28" t="s">
        <v>102</v>
      </c>
      <c r="E34" s="27"/>
      <c r="F34" s="24">
        <v>23811.13</v>
      </c>
      <c r="G34" s="24">
        <f t="shared" si="0"/>
        <v>29790.280000000017</v>
      </c>
    </row>
    <row r="35" spans="1:7" s="19" customFormat="1" ht="57" x14ac:dyDescent="0.25">
      <c r="A35" s="29">
        <v>45624</v>
      </c>
      <c r="B35" s="30" t="s">
        <v>103</v>
      </c>
      <c r="C35" s="28" t="s">
        <v>104</v>
      </c>
      <c r="D35" s="28" t="s">
        <v>105</v>
      </c>
      <c r="E35" s="27"/>
      <c r="F35" s="24">
        <v>15311.58</v>
      </c>
      <c r="G35" s="24">
        <f t="shared" si="0"/>
        <v>14478.700000000017</v>
      </c>
    </row>
    <row r="36" spans="1:7" s="19" customFormat="1" ht="71.25" x14ac:dyDescent="0.25">
      <c r="A36" s="29">
        <v>45624</v>
      </c>
      <c r="B36" s="30" t="s">
        <v>106</v>
      </c>
      <c r="C36" s="28" t="s">
        <v>107</v>
      </c>
      <c r="D36" s="28" t="s">
        <v>108</v>
      </c>
      <c r="E36" s="27"/>
      <c r="F36" s="24">
        <v>9124.1</v>
      </c>
      <c r="G36" s="24">
        <f t="shared" si="0"/>
        <v>5354.6000000000167</v>
      </c>
    </row>
    <row r="37" spans="1:7" s="19" customFormat="1" x14ac:dyDescent="0.25">
      <c r="A37" s="29">
        <v>45626</v>
      </c>
      <c r="B37" s="30" t="s">
        <v>109</v>
      </c>
      <c r="C37" s="28" t="s">
        <v>110</v>
      </c>
      <c r="D37" s="28" t="s">
        <v>111</v>
      </c>
      <c r="E37" s="27"/>
      <c r="F37" s="24">
        <v>388.1</v>
      </c>
      <c r="G37" s="24">
        <f t="shared" si="0"/>
        <v>4966.5000000000164</v>
      </c>
    </row>
    <row r="38" spans="1:7" s="19" customFormat="1" x14ac:dyDescent="0.25">
      <c r="A38" s="29">
        <v>45626</v>
      </c>
      <c r="B38" s="30" t="s">
        <v>109</v>
      </c>
      <c r="C38" s="28" t="s">
        <v>110</v>
      </c>
      <c r="D38" s="28" t="s">
        <v>112</v>
      </c>
      <c r="E38" s="27"/>
      <c r="F38" s="24">
        <v>175</v>
      </c>
      <c r="G38" s="24">
        <f t="shared" si="0"/>
        <v>4791.5000000000164</v>
      </c>
    </row>
    <row r="39" spans="1:7" ht="16.5" thickBot="1" x14ac:dyDescent="0.3">
      <c r="A39" s="8"/>
      <c r="B39" s="8"/>
      <c r="C39" s="37"/>
      <c r="D39" s="38" t="s">
        <v>113</v>
      </c>
      <c r="E39" s="37"/>
      <c r="F39" s="39"/>
      <c r="G39" s="40">
        <f t="shared" si="0"/>
        <v>4791.5000000000164</v>
      </c>
    </row>
    <row r="43" spans="1:7" x14ac:dyDescent="0.25">
      <c r="A43" s="79" t="s">
        <v>138</v>
      </c>
      <c r="B43" s="79"/>
      <c r="C43" s="56"/>
      <c r="D43" s="56" t="s">
        <v>139</v>
      </c>
      <c r="E43" s="80" t="s">
        <v>140</v>
      </c>
      <c r="F43" s="80"/>
      <c r="G43" s="80"/>
    </row>
    <row r="44" spans="1:7" x14ac:dyDescent="0.25">
      <c r="A44" s="75" t="s">
        <v>141</v>
      </c>
      <c r="B44" s="75"/>
      <c r="C44" s="57"/>
      <c r="D44" s="57" t="s">
        <v>142</v>
      </c>
      <c r="E44" s="76" t="s">
        <v>143</v>
      </c>
      <c r="F44" s="76"/>
      <c r="G44" s="76"/>
    </row>
  </sheetData>
  <mergeCells count="8">
    <mergeCell ref="A44:B44"/>
    <mergeCell ref="E44:G44"/>
    <mergeCell ref="C6:G6"/>
    <mergeCell ref="A11:G11"/>
    <mergeCell ref="A12:G12"/>
    <mergeCell ref="A13:G13"/>
    <mergeCell ref="A43:B43"/>
    <mergeCell ref="E43:G43"/>
  </mergeCells>
  <pageMargins left="0.11811023622047245" right="0.11811023622047245" top="0.35433070866141736" bottom="0.35433070866141736" header="0.31496062992125984" footer="0.31496062992125984"/>
  <pageSetup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D183E-FA42-44E2-B5AB-7245298DCCA9}">
  <dimension ref="A8:G39"/>
  <sheetViews>
    <sheetView workbookViewId="0">
      <selection sqref="A1:G40"/>
    </sheetView>
  </sheetViews>
  <sheetFormatPr baseColWidth="10" defaultRowHeight="15" x14ac:dyDescent="0.25"/>
  <cols>
    <col min="2" max="2" width="18.5703125" customWidth="1"/>
    <col min="3" max="3" width="28.5703125" customWidth="1"/>
    <col min="4" max="4" width="55" customWidth="1"/>
    <col min="5" max="5" width="15.85546875" customWidth="1"/>
    <col min="6" max="6" width="18.85546875" customWidth="1"/>
    <col min="7" max="7" width="18.140625" customWidth="1"/>
  </cols>
  <sheetData>
    <row r="8" spans="1:7" x14ac:dyDescent="0.25">
      <c r="A8" s="81" t="s">
        <v>0</v>
      </c>
      <c r="B8" s="81"/>
      <c r="C8" s="81"/>
      <c r="D8" s="81"/>
      <c r="E8" s="81"/>
      <c r="F8" s="81"/>
      <c r="G8" s="81"/>
    </row>
    <row r="9" spans="1:7" x14ac:dyDescent="0.25">
      <c r="A9" s="81" t="s">
        <v>1</v>
      </c>
      <c r="B9" s="81"/>
      <c r="C9" s="81"/>
      <c r="D9" s="81"/>
      <c r="E9" s="81"/>
      <c r="F9" s="81"/>
      <c r="G9" s="81"/>
    </row>
    <row r="10" spans="1:7" x14ac:dyDescent="0.25">
      <c r="A10" s="82"/>
      <c r="B10" s="82"/>
      <c r="C10" s="82"/>
      <c r="D10" s="82"/>
      <c r="E10" s="82"/>
      <c r="F10" s="82"/>
      <c r="G10" s="82"/>
    </row>
    <row r="11" spans="1:7" x14ac:dyDescent="0.25">
      <c r="A11" s="1" t="s">
        <v>2</v>
      </c>
      <c r="B11" s="2" t="s">
        <v>3</v>
      </c>
      <c r="C11" s="3" t="s">
        <v>4</v>
      </c>
      <c r="D11" s="1" t="s">
        <v>5</v>
      </c>
      <c r="E11" s="1" t="s">
        <v>6</v>
      </c>
      <c r="F11" s="1" t="s">
        <v>7</v>
      </c>
      <c r="G11" s="1" t="s">
        <v>8</v>
      </c>
    </row>
    <row r="12" spans="1:7" ht="20.25" customHeight="1" x14ac:dyDescent="0.25">
      <c r="A12" s="4"/>
      <c r="B12" s="5"/>
      <c r="C12" s="83" t="s">
        <v>9</v>
      </c>
      <c r="D12" s="83"/>
      <c r="E12" s="6"/>
      <c r="F12" s="6"/>
      <c r="G12" s="7">
        <v>15393015.42</v>
      </c>
    </row>
    <row r="13" spans="1:7" s="10" customFormat="1" ht="39" customHeight="1" x14ac:dyDescent="0.25">
      <c r="A13" s="65">
        <v>45603</v>
      </c>
      <c r="B13" s="66" t="s">
        <v>10</v>
      </c>
      <c r="C13" s="67" t="s">
        <v>11</v>
      </c>
      <c r="D13" s="67" t="s">
        <v>12</v>
      </c>
      <c r="E13" s="68">
        <v>2380056</v>
      </c>
      <c r="F13" s="66"/>
      <c r="G13" s="69">
        <f>G12+E13-F13</f>
        <v>17773071.420000002</v>
      </c>
    </row>
    <row r="14" spans="1:7" s="10" customFormat="1" ht="35.25" customHeight="1" x14ac:dyDescent="0.25">
      <c r="A14" s="65">
        <v>45604</v>
      </c>
      <c r="B14" s="66" t="s">
        <v>10</v>
      </c>
      <c r="C14" s="67" t="s">
        <v>11</v>
      </c>
      <c r="D14" s="67" t="s">
        <v>12</v>
      </c>
      <c r="E14" s="68">
        <v>1190028</v>
      </c>
      <c r="F14" s="66"/>
      <c r="G14" s="69">
        <f t="shared" ref="G14:G31" si="0">G13+E14-F14</f>
        <v>18963099.420000002</v>
      </c>
    </row>
    <row r="15" spans="1:7" s="10" customFormat="1" ht="114" customHeight="1" x14ac:dyDescent="0.25">
      <c r="A15" s="65">
        <v>45597</v>
      </c>
      <c r="B15" s="66" t="s">
        <v>14</v>
      </c>
      <c r="C15" s="67" t="s">
        <v>15</v>
      </c>
      <c r="D15" s="67" t="s">
        <v>16</v>
      </c>
      <c r="E15" s="66"/>
      <c r="F15" s="68">
        <v>106862.49</v>
      </c>
      <c r="G15" s="69">
        <f t="shared" si="0"/>
        <v>18856236.930000003</v>
      </c>
    </row>
    <row r="16" spans="1:7" s="10" customFormat="1" ht="66.75" customHeight="1" x14ac:dyDescent="0.25">
      <c r="A16" s="65">
        <v>45602</v>
      </c>
      <c r="B16" s="66" t="s">
        <v>17</v>
      </c>
      <c r="C16" s="67" t="s">
        <v>15</v>
      </c>
      <c r="D16" s="67" t="s">
        <v>18</v>
      </c>
      <c r="E16" s="66"/>
      <c r="F16" s="68">
        <v>18000</v>
      </c>
      <c r="G16" s="69">
        <f t="shared" si="0"/>
        <v>18838236.930000003</v>
      </c>
    </row>
    <row r="17" spans="1:7" s="11" customFormat="1" ht="97.5" customHeight="1" x14ac:dyDescent="0.25">
      <c r="A17" s="70">
        <v>45603</v>
      </c>
      <c r="B17" s="67" t="s">
        <v>19</v>
      </c>
      <c r="C17" s="67" t="s">
        <v>15</v>
      </c>
      <c r="D17" s="67" t="s">
        <v>20</v>
      </c>
      <c r="E17" s="67"/>
      <c r="F17" s="71">
        <v>4400</v>
      </c>
      <c r="G17" s="69">
        <f t="shared" si="0"/>
        <v>18833836.930000003</v>
      </c>
    </row>
    <row r="18" spans="1:7" s="10" customFormat="1" ht="71.25" x14ac:dyDescent="0.25">
      <c r="A18" s="65">
        <v>45617</v>
      </c>
      <c r="B18" s="66" t="s">
        <v>21</v>
      </c>
      <c r="C18" s="67" t="s">
        <v>22</v>
      </c>
      <c r="D18" s="67" t="s">
        <v>23</v>
      </c>
      <c r="E18" s="68">
        <v>16520</v>
      </c>
      <c r="F18" s="66"/>
      <c r="G18" s="69">
        <f t="shared" si="0"/>
        <v>18850356.930000003</v>
      </c>
    </row>
    <row r="19" spans="1:7" s="10" customFormat="1" ht="111" customHeight="1" x14ac:dyDescent="0.25">
      <c r="A19" s="65">
        <v>45607</v>
      </c>
      <c r="B19" s="66" t="s">
        <v>25</v>
      </c>
      <c r="C19" s="67" t="s">
        <v>15</v>
      </c>
      <c r="D19" s="67" t="s">
        <v>26</v>
      </c>
      <c r="E19" s="66"/>
      <c r="F19" s="68">
        <v>8100</v>
      </c>
      <c r="G19" s="69">
        <f t="shared" si="0"/>
        <v>18842256.930000003</v>
      </c>
    </row>
    <row r="20" spans="1:7" s="10" customFormat="1" ht="76.5" customHeight="1" x14ac:dyDescent="0.25">
      <c r="A20" s="65">
        <v>45608</v>
      </c>
      <c r="B20" s="66" t="s">
        <v>27</v>
      </c>
      <c r="C20" s="67" t="s">
        <v>28</v>
      </c>
      <c r="D20" s="67" t="s">
        <v>29</v>
      </c>
      <c r="E20" s="66"/>
      <c r="F20" s="68">
        <v>90270</v>
      </c>
      <c r="G20" s="69">
        <f t="shared" si="0"/>
        <v>18751986.930000003</v>
      </c>
    </row>
    <row r="21" spans="1:7" s="10" customFormat="1" ht="42.75" x14ac:dyDescent="0.25">
      <c r="A21" s="65">
        <v>45617</v>
      </c>
      <c r="B21" s="66" t="s">
        <v>30</v>
      </c>
      <c r="C21" s="66" t="s">
        <v>13</v>
      </c>
      <c r="D21" s="67" t="s">
        <v>31</v>
      </c>
      <c r="E21" s="66"/>
      <c r="F21" s="68">
        <v>37701</v>
      </c>
      <c r="G21" s="69">
        <f t="shared" si="0"/>
        <v>18714285.930000003</v>
      </c>
    </row>
    <row r="22" spans="1:7" s="10" customFormat="1" ht="78.75" customHeight="1" x14ac:dyDescent="0.25">
      <c r="A22" s="65">
        <v>45617</v>
      </c>
      <c r="B22" s="66" t="s">
        <v>32</v>
      </c>
      <c r="C22" s="67" t="s">
        <v>33</v>
      </c>
      <c r="D22" s="67" t="s">
        <v>34</v>
      </c>
      <c r="E22" s="66"/>
      <c r="F22" s="68">
        <v>33845.919999999998</v>
      </c>
      <c r="G22" s="69">
        <f t="shared" si="0"/>
        <v>18680440.010000002</v>
      </c>
    </row>
    <row r="23" spans="1:7" s="10" customFormat="1" ht="79.5" customHeight="1" x14ac:dyDescent="0.25">
      <c r="A23" s="65">
        <v>45610</v>
      </c>
      <c r="B23" s="66" t="s">
        <v>35</v>
      </c>
      <c r="C23" s="67" t="s">
        <v>36</v>
      </c>
      <c r="D23" s="67" t="s">
        <v>37</v>
      </c>
      <c r="E23" s="66"/>
      <c r="F23" s="68">
        <v>85000</v>
      </c>
      <c r="G23" s="69">
        <f t="shared" si="0"/>
        <v>18595440.010000002</v>
      </c>
    </row>
    <row r="24" spans="1:7" s="10" customFormat="1" ht="42.75" x14ac:dyDescent="0.25">
      <c r="A24" s="65">
        <v>45617</v>
      </c>
      <c r="B24" s="66" t="s">
        <v>38</v>
      </c>
      <c r="C24" s="67" t="s">
        <v>39</v>
      </c>
      <c r="D24" s="67" t="s">
        <v>40</v>
      </c>
      <c r="E24" s="66"/>
      <c r="F24" s="68">
        <v>56640</v>
      </c>
      <c r="G24" s="69">
        <f t="shared" si="0"/>
        <v>18538800.010000002</v>
      </c>
    </row>
    <row r="25" spans="1:7" s="10" customFormat="1" ht="114" customHeight="1" x14ac:dyDescent="0.25">
      <c r="A25" s="65">
        <v>45615</v>
      </c>
      <c r="B25" s="66" t="s">
        <v>41</v>
      </c>
      <c r="C25" s="67" t="s">
        <v>15</v>
      </c>
      <c r="D25" s="67" t="s">
        <v>42</v>
      </c>
      <c r="E25" s="66"/>
      <c r="F25" s="68">
        <v>4450</v>
      </c>
      <c r="G25" s="69">
        <f t="shared" si="0"/>
        <v>18534350.010000002</v>
      </c>
    </row>
    <row r="26" spans="1:7" s="10" customFormat="1" ht="102" customHeight="1" x14ac:dyDescent="0.25">
      <c r="A26" s="65">
        <v>45618</v>
      </c>
      <c r="B26" s="66" t="s">
        <v>43</v>
      </c>
      <c r="C26" s="67" t="s">
        <v>44</v>
      </c>
      <c r="D26" s="67" t="s">
        <v>45</v>
      </c>
      <c r="E26" s="68">
        <v>8260</v>
      </c>
      <c r="F26" s="68"/>
      <c r="G26" s="69">
        <f t="shared" si="0"/>
        <v>18542610.010000002</v>
      </c>
    </row>
    <row r="27" spans="1:7" s="10" customFormat="1" ht="88.5" customHeight="1" x14ac:dyDescent="0.25">
      <c r="A27" s="65">
        <v>45625</v>
      </c>
      <c r="B27" s="66" t="s">
        <v>46</v>
      </c>
      <c r="C27" s="66" t="s">
        <v>47</v>
      </c>
      <c r="D27" s="67" t="s">
        <v>48</v>
      </c>
      <c r="E27" s="68">
        <v>354000</v>
      </c>
      <c r="F27" s="66"/>
      <c r="G27" s="69">
        <f t="shared" si="0"/>
        <v>18896610.010000002</v>
      </c>
    </row>
    <row r="28" spans="1:7" s="10" customFormat="1" ht="42.75" x14ac:dyDescent="0.25">
      <c r="A28" s="65">
        <v>45618</v>
      </c>
      <c r="B28" s="66" t="s">
        <v>49</v>
      </c>
      <c r="C28" s="67" t="s">
        <v>15</v>
      </c>
      <c r="D28" s="66" t="s">
        <v>50</v>
      </c>
      <c r="E28" s="66"/>
      <c r="F28" s="68">
        <v>109535.28</v>
      </c>
      <c r="G28" s="69">
        <f t="shared" si="0"/>
        <v>18787074.73</v>
      </c>
    </row>
    <row r="29" spans="1:7" s="10" customFormat="1" ht="82.5" customHeight="1" x14ac:dyDescent="0.25">
      <c r="A29" s="65">
        <v>45622</v>
      </c>
      <c r="B29" s="66" t="s">
        <v>51</v>
      </c>
      <c r="C29" s="67" t="s">
        <v>15</v>
      </c>
      <c r="D29" s="67" t="s">
        <v>52</v>
      </c>
      <c r="E29" s="66"/>
      <c r="F29" s="68">
        <v>11150</v>
      </c>
      <c r="G29" s="69">
        <f t="shared" si="0"/>
        <v>18775924.73</v>
      </c>
    </row>
    <row r="30" spans="1:7" s="10" customFormat="1" ht="42.75" customHeight="1" x14ac:dyDescent="0.25">
      <c r="A30" s="65">
        <v>45607</v>
      </c>
      <c r="B30" s="66" t="s">
        <v>148</v>
      </c>
      <c r="C30" s="67" t="s">
        <v>149</v>
      </c>
      <c r="D30" s="67" t="s">
        <v>50</v>
      </c>
      <c r="E30" s="66"/>
      <c r="F30" s="68">
        <v>116690.82</v>
      </c>
      <c r="G30" s="69">
        <f t="shared" si="0"/>
        <v>18659233.91</v>
      </c>
    </row>
    <row r="31" spans="1:7" s="10" customFormat="1" ht="82.5" customHeight="1" x14ac:dyDescent="0.25">
      <c r="A31" s="65">
        <v>45608</v>
      </c>
      <c r="B31" s="66" t="s">
        <v>150</v>
      </c>
      <c r="C31" s="67" t="s">
        <v>146</v>
      </c>
      <c r="D31" s="67" t="s">
        <v>151</v>
      </c>
      <c r="E31" s="66"/>
      <c r="F31" s="68">
        <v>169872.14</v>
      </c>
      <c r="G31" s="69">
        <f t="shared" si="0"/>
        <v>18489361.77</v>
      </c>
    </row>
    <row r="32" spans="1:7" s="10" customFormat="1" ht="33" customHeight="1" x14ac:dyDescent="0.25">
      <c r="A32" s="9"/>
      <c r="B32" s="72"/>
      <c r="C32" s="73" t="s">
        <v>53</v>
      </c>
      <c r="D32" s="72"/>
      <c r="E32" s="74">
        <f>SUM(E11:E29)</f>
        <v>3948864</v>
      </c>
      <c r="F32" s="74">
        <f>SUM(F13:F31)</f>
        <v>852517.65</v>
      </c>
      <c r="G32" s="74">
        <v>18489361.77</v>
      </c>
    </row>
    <row r="38" spans="1:7" x14ac:dyDescent="0.25">
      <c r="A38" s="79" t="s">
        <v>138</v>
      </c>
      <c r="B38" s="79"/>
      <c r="C38" s="56"/>
      <c r="D38" s="56" t="s">
        <v>139</v>
      </c>
      <c r="E38" s="80" t="s">
        <v>140</v>
      </c>
      <c r="F38" s="80"/>
      <c r="G38" s="80"/>
    </row>
    <row r="39" spans="1:7" x14ac:dyDescent="0.25">
      <c r="A39" s="75" t="s">
        <v>141</v>
      </c>
      <c r="B39" s="75"/>
      <c r="C39" s="57"/>
      <c r="D39" s="57" t="s">
        <v>142</v>
      </c>
      <c r="E39" s="76" t="s">
        <v>143</v>
      </c>
      <c r="F39" s="76"/>
      <c r="G39" s="76"/>
    </row>
  </sheetData>
  <mergeCells count="8">
    <mergeCell ref="A39:B39"/>
    <mergeCell ref="E39:G39"/>
    <mergeCell ref="A8:G8"/>
    <mergeCell ref="A9:G9"/>
    <mergeCell ref="A10:G10"/>
    <mergeCell ref="C12:D12"/>
    <mergeCell ref="A38:B38"/>
    <mergeCell ref="E38:G38"/>
  </mergeCells>
  <pageMargins left="0.31496062992125984" right="0.11811023622047245" top="0.35433070866141736" bottom="0.35433070866141736" header="0.31496062992125984" footer="0.31496062992125984"/>
  <pageSetup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4431-A554-43B4-AD02-5F958495F701}">
  <dimension ref="A1:G84"/>
  <sheetViews>
    <sheetView tabSelected="1" workbookViewId="0">
      <selection activeCell="K35" sqref="K35"/>
    </sheetView>
  </sheetViews>
  <sheetFormatPr baseColWidth="10" defaultColWidth="9.140625" defaultRowHeight="15" x14ac:dyDescent="0.25"/>
  <cols>
    <col min="1" max="1" width="12" customWidth="1"/>
    <col min="2" max="2" width="17" customWidth="1"/>
    <col min="3" max="3" width="35.7109375" customWidth="1"/>
    <col min="4" max="4" width="51" customWidth="1"/>
    <col min="5" max="5" width="15.5703125" customWidth="1"/>
    <col min="6" max="6" width="17.7109375" customWidth="1"/>
    <col min="7" max="7" width="14" customWidth="1"/>
  </cols>
  <sheetData>
    <row r="1" spans="1:7" x14ac:dyDescent="0.25">
      <c r="A1" s="12"/>
      <c r="B1" s="13"/>
      <c r="C1" s="12"/>
      <c r="D1" s="12"/>
      <c r="E1" s="12"/>
      <c r="F1" s="12"/>
      <c r="G1" s="12"/>
    </row>
    <row r="2" spans="1:7" x14ac:dyDescent="0.25">
      <c r="A2" s="12"/>
      <c r="B2" s="13"/>
      <c r="C2" s="12"/>
      <c r="D2" s="12"/>
      <c r="E2" s="12"/>
      <c r="F2" s="12"/>
      <c r="G2" s="12"/>
    </row>
    <row r="3" spans="1:7" x14ac:dyDescent="0.25">
      <c r="A3" s="12"/>
      <c r="B3" s="13"/>
      <c r="C3" s="12"/>
      <c r="D3" s="12"/>
      <c r="E3" s="12"/>
      <c r="F3" s="12"/>
      <c r="G3" s="12"/>
    </row>
    <row r="4" spans="1:7" x14ac:dyDescent="0.25">
      <c r="A4" s="12"/>
      <c r="B4" s="13"/>
      <c r="C4" s="12"/>
      <c r="D4" s="12"/>
      <c r="E4" s="12"/>
      <c r="F4" s="12"/>
      <c r="G4" s="12"/>
    </row>
    <row r="5" spans="1:7" x14ac:dyDescent="0.25">
      <c r="A5" s="12"/>
      <c r="B5" s="13"/>
      <c r="C5" s="12"/>
      <c r="D5" s="12"/>
      <c r="E5" s="12"/>
      <c r="F5" s="12"/>
      <c r="G5" s="12"/>
    </row>
    <row r="6" spans="1:7" x14ac:dyDescent="0.25">
      <c r="A6" s="12"/>
      <c r="B6" s="13"/>
      <c r="C6" s="77"/>
      <c r="D6" s="77"/>
      <c r="E6" s="77"/>
      <c r="F6" s="77"/>
      <c r="G6" s="77"/>
    </row>
    <row r="7" spans="1:7" x14ac:dyDescent="0.25">
      <c r="A7" s="12"/>
      <c r="B7" s="13"/>
      <c r="C7" s="14"/>
      <c r="D7" s="14"/>
      <c r="E7" s="14"/>
      <c r="F7" s="14"/>
      <c r="G7" s="14"/>
    </row>
    <row r="8" spans="1:7" x14ac:dyDescent="0.25">
      <c r="A8" s="12"/>
      <c r="B8" s="13"/>
      <c r="C8" s="14"/>
      <c r="D8" s="14"/>
      <c r="E8" s="14"/>
      <c r="F8" s="14"/>
      <c r="G8" s="14"/>
    </row>
    <row r="9" spans="1:7" x14ac:dyDescent="0.25">
      <c r="A9" s="12"/>
      <c r="B9" s="13"/>
      <c r="C9" s="14"/>
      <c r="D9" s="14"/>
      <c r="E9" s="14"/>
      <c r="F9" s="14"/>
      <c r="G9" s="14"/>
    </row>
    <row r="10" spans="1:7" x14ac:dyDescent="0.25">
      <c r="A10" s="12"/>
      <c r="B10" s="13"/>
      <c r="C10" s="14"/>
      <c r="D10" s="14"/>
      <c r="E10" s="14"/>
      <c r="F10" s="14"/>
      <c r="G10" s="14"/>
    </row>
    <row r="11" spans="1:7" x14ac:dyDescent="0.25">
      <c r="A11" s="12"/>
      <c r="B11" s="13"/>
      <c r="C11" s="14"/>
      <c r="D11" s="14"/>
      <c r="E11" s="14"/>
      <c r="F11" s="14"/>
      <c r="G11" s="14"/>
    </row>
    <row r="12" spans="1:7" x14ac:dyDescent="0.25">
      <c r="A12" s="77" t="s">
        <v>114</v>
      </c>
      <c r="B12" s="77"/>
      <c r="C12" s="77"/>
      <c r="D12" s="77"/>
      <c r="E12" s="77"/>
      <c r="F12" s="77"/>
      <c r="G12" s="77"/>
    </row>
    <row r="13" spans="1:7" x14ac:dyDescent="0.25">
      <c r="A13" s="77" t="s">
        <v>145</v>
      </c>
      <c r="B13" s="77"/>
      <c r="C13" s="77"/>
      <c r="D13" s="77"/>
      <c r="E13" s="77"/>
      <c r="F13" s="77"/>
      <c r="G13" s="77"/>
    </row>
    <row r="14" spans="1:7" ht="15.75" thickBot="1" x14ac:dyDescent="0.3">
      <c r="A14" s="78" t="s">
        <v>56</v>
      </c>
      <c r="B14" s="78"/>
      <c r="C14" s="78"/>
      <c r="D14" s="78"/>
      <c r="E14" s="78"/>
      <c r="F14" s="78"/>
      <c r="G14" s="77"/>
    </row>
    <row r="15" spans="1:7" ht="27" thickBot="1" x14ac:dyDescent="0.3">
      <c r="A15" s="15" t="s">
        <v>2</v>
      </c>
      <c r="B15" s="16" t="s">
        <v>57</v>
      </c>
      <c r="C15" s="17" t="s">
        <v>4</v>
      </c>
      <c r="D15" s="17" t="s">
        <v>5</v>
      </c>
      <c r="E15" s="17" t="s">
        <v>6</v>
      </c>
      <c r="F15" s="41" t="s">
        <v>7</v>
      </c>
      <c r="G15" s="42" t="s">
        <v>8</v>
      </c>
    </row>
    <row r="16" spans="1:7" ht="45" hidden="1" customHeight="1" x14ac:dyDescent="0.25">
      <c r="A16" s="43">
        <v>45535</v>
      </c>
      <c r="B16" s="44"/>
      <c r="C16" s="45"/>
      <c r="D16" s="46" t="s">
        <v>115</v>
      </c>
      <c r="E16" s="47"/>
      <c r="F16" s="48"/>
      <c r="G16" s="49">
        <v>20276.84</v>
      </c>
    </row>
    <row r="17" spans="1:7" ht="45" hidden="1" customHeight="1" x14ac:dyDescent="0.25">
      <c r="A17" s="43">
        <v>45545</v>
      </c>
      <c r="B17" s="44" t="s">
        <v>116</v>
      </c>
      <c r="C17" s="45"/>
      <c r="D17" s="46"/>
      <c r="E17" s="47"/>
      <c r="F17" s="48">
        <v>0</v>
      </c>
      <c r="G17" s="49">
        <v>20276.84</v>
      </c>
    </row>
    <row r="18" spans="1:7" ht="45" hidden="1" customHeight="1" x14ac:dyDescent="0.25">
      <c r="A18" s="43">
        <v>45545</v>
      </c>
      <c r="B18" s="44" t="s">
        <v>117</v>
      </c>
      <c r="C18" s="45"/>
      <c r="D18" s="46"/>
      <c r="E18" s="47"/>
      <c r="F18" s="48">
        <v>0</v>
      </c>
      <c r="G18" s="49">
        <v>20276.84</v>
      </c>
    </row>
    <row r="19" spans="1:7" ht="45" hidden="1" customHeight="1" x14ac:dyDescent="0.25">
      <c r="A19" s="43">
        <v>45545</v>
      </c>
      <c r="B19" s="44" t="s">
        <v>118</v>
      </c>
      <c r="C19" s="45"/>
      <c r="D19" s="46"/>
      <c r="E19" s="47"/>
      <c r="F19" s="48"/>
      <c r="G19" s="49">
        <v>20276.84</v>
      </c>
    </row>
    <row r="20" spans="1:7" ht="45" hidden="1" customHeight="1" x14ac:dyDescent="0.25">
      <c r="A20" s="43">
        <v>45545</v>
      </c>
      <c r="B20" s="44" t="s">
        <v>119</v>
      </c>
      <c r="C20" s="45"/>
      <c r="D20" s="46"/>
      <c r="E20" s="47"/>
      <c r="F20" s="48"/>
      <c r="G20" s="49">
        <v>20276.84</v>
      </c>
    </row>
    <row r="21" spans="1:7" ht="45" hidden="1" customHeight="1" x14ac:dyDescent="0.25">
      <c r="A21" s="43">
        <v>45545</v>
      </c>
      <c r="B21" s="44" t="s">
        <v>120</v>
      </c>
      <c r="C21" s="45"/>
      <c r="D21" s="46"/>
      <c r="E21" s="47"/>
      <c r="F21" s="48"/>
      <c r="G21" s="49">
        <v>20276.84</v>
      </c>
    </row>
    <row r="22" spans="1:7" ht="45" hidden="1" customHeight="1" x14ac:dyDescent="0.25">
      <c r="A22" s="43">
        <v>45545</v>
      </c>
      <c r="B22" s="44" t="s">
        <v>121</v>
      </c>
      <c r="C22" s="45"/>
      <c r="D22" s="46"/>
      <c r="E22" s="47"/>
      <c r="F22" s="48"/>
      <c r="G22" s="49">
        <v>20276.84</v>
      </c>
    </row>
    <row r="23" spans="1:7" ht="45" hidden="1" customHeight="1" x14ac:dyDescent="0.25">
      <c r="A23" s="43">
        <v>45545</v>
      </c>
      <c r="B23" s="44" t="s">
        <v>122</v>
      </c>
      <c r="C23" s="50" t="s">
        <v>123</v>
      </c>
      <c r="D23" s="46"/>
      <c r="E23" s="47"/>
      <c r="F23" s="48">
        <v>5400</v>
      </c>
      <c r="G23" s="49">
        <f>G22+E23-F23</f>
        <v>14876.84</v>
      </c>
    </row>
    <row r="24" spans="1:7" ht="45" hidden="1" customHeight="1" x14ac:dyDescent="0.25">
      <c r="A24" s="43">
        <v>45545</v>
      </c>
      <c r="B24" s="44" t="s">
        <v>124</v>
      </c>
      <c r="C24" s="50" t="s">
        <v>123</v>
      </c>
      <c r="D24" s="46"/>
      <c r="E24" s="47"/>
      <c r="F24" s="48">
        <v>5400</v>
      </c>
      <c r="G24" s="49">
        <f t="shared" ref="G24:G33" si="0">G23+E24-F24</f>
        <v>9476.84</v>
      </c>
    </row>
    <row r="25" spans="1:7" ht="45" hidden="1" customHeight="1" x14ac:dyDescent="0.25">
      <c r="A25" s="43">
        <v>45545</v>
      </c>
      <c r="B25" s="44" t="s">
        <v>125</v>
      </c>
      <c r="C25" s="50" t="s">
        <v>123</v>
      </c>
      <c r="D25" s="46"/>
      <c r="E25" s="47"/>
      <c r="F25" s="48">
        <v>5400</v>
      </c>
      <c r="G25" s="49">
        <f t="shared" si="0"/>
        <v>4076.84</v>
      </c>
    </row>
    <row r="26" spans="1:7" ht="45" hidden="1" customHeight="1" x14ac:dyDescent="0.25">
      <c r="A26" s="43">
        <v>45554</v>
      </c>
      <c r="B26" s="44" t="s">
        <v>109</v>
      </c>
      <c r="C26" s="50" t="s">
        <v>110</v>
      </c>
      <c r="D26" s="50" t="s">
        <v>126</v>
      </c>
      <c r="E26" s="47"/>
      <c r="F26" s="48">
        <v>24.3</v>
      </c>
      <c r="G26" s="49">
        <f t="shared" si="0"/>
        <v>4052.54</v>
      </c>
    </row>
    <row r="27" spans="1:7" ht="45" hidden="1" customHeight="1" x14ac:dyDescent="0.25">
      <c r="A27" s="43">
        <v>45554</v>
      </c>
      <c r="B27" s="44" t="s">
        <v>109</v>
      </c>
      <c r="C27" s="50" t="s">
        <v>110</v>
      </c>
      <c r="D27" s="50" t="s">
        <v>127</v>
      </c>
      <c r="E27" s="47"/>
      <c r="F27" s="48">
        <v>160</v>
      </c>
      <c r="G27" s="49">
        <f t="shared" si="0"/>
        <v>3892.54</v>
      </c>
    </row>
    <row r="28" spans="1:7" ht="45" hidden="1" customHeight="1" x14ac:dyDescent="0.25">
      <c r="A28" s="43">
        <v>45554</v>
      </c>
      <c r="B28" s="44" t="s">
        <v>128</v>
      </c>
      <c r="C28" s="50" t="s">
        <v>129</v>
      </c>
      <c r="D28" s="46" t="s">
        <v>130</v>
      </c>
      <c r="E28" s="47"/>
      <c r="F28" s="48">
        <v>600</v>
      </c>
      <c r="G28" s="49">
        <f t="shared" si="0"/>
        <v>3292.54</v>
      </c>
    </row>
    <row r="29" spans="1:7" ht="45" hidden="1" customHeight="1" x14ac:dyDescent="0.25">
      <c r="A29" s="43">
        <v>45554</v>
      </c>
      <c r="B29" s="44" t="s">
        <v>131</v>
      </c>
      <c r="C29" s="50" t="s">
        <v>129</v>
      </c>
      <c r="D29" s="46" t="s">
        <v>132</v>
      </c>
      <c r="E29" s="47"/>
      <c r="F29" s="48">
        <v>600</v>
      </c>
      <c r="G29" s="49">
        <f t="shared" si="0"/>
        <v>2692.54</v>
      </c>
    </row>
    <row r="30" spans="1:7" ht="45" hidden="1" customHeight="1" x14ac:dyDescent="0.25">
      <c r="A30" s="43">
        <v>45554</v>
      </c>
      <c r="B30" s="44" t="s">
        <v>109</v>
      </c>
      <c r="C30" s="50" t="s">
        <v>110</v>
      </c>
      <c r="D30" s="46" t="s">
        <v>133</v>
      </c>
      <c r="E30" s="47">
        <v>40000</v>
      </c>
      <c r="F30" s="48"/>
      <c r="G30" s="49">
        <f t="shared" si="0"/>
        <v>42692.54</v>
      </c>
    </row>
    <row r="31" spans="1:7" ht="45" hidden="1" customHeight="1" x14ac:dyDescent="0.25">
      <c r="A31" s="43">
        <v>45555</v>
      </c>
      <c r="B31" s="44" t="s">
        <v>134</v>
      </c>
      <c r="C31" s="50" t="s">
        <v>135</v>
      </c>
      <c r="D31" s="46" t="s">
        <v>136</v>
      </c>
      <c r="E31" s="47"/>
      <c r="F31" s="48">
        <v>42650</v>
      </c>
      <c r="G31" s="49">
        <f t="shared" si="0"/>
        <v>42.540000000000873</v>
      </c>
    </row>
    <row r="32" spans="1:7" ht="45" hidden="1" customHeight="1" thickBot="1" x14ac:dyDescent="0.3">
      <c r="A32" s="43">
        <v>45565</v>
      </c>
      <c r="B32" s="44" t="s">
        <v>109</v>
      </c>
      <c r="C32" s="50" t="s">
        <v>110</v>
      </c>
      <c r="D32" s="46" t="s">
        <v>137</v>
      </c>
      <c r="E32" s="47"/>
      <c r="F32" s="48">
        <v>42.54</v>
      </c>
      <c r="G32" s="49">
        <f t="shared" si="0"/>
        <v>8.7396756498492323E-13</v>
      </c>
    </row>
    <row r="33" spans="1:7" ht="44.25" customHeight="1" thickBot="1" x14ac:dyDescent="0.3">
      <c r="A33" s="51"/>
      <c r="B33" s="52"/>
      <c r="C33" s="53"/>
      <c r="D33" s="54" t="s">
        <v>144</v>
      </c>
      <c r="E33" s="55"/>
      <c r="F33" s="55"/>
      <c r="G33" s="49">
        <f t="shared" si="0"/>
        <v>8.7396756498492323E-13</v>
      </c>
    </row>
    <row r="34" spans="1:7" ht="60.75" customHeight="1" x14ac:dyDescent="0.25">
      <c r="A34" s="79" t="s">
        <v>138</v>
      </c>
      <c r="B34" s="79"/>
      <c r="C34" s="56"/>
      <c r="D34" s="56" t="s">
        <v>139</v>
      </c>
      <c r="E34" s="80" t="s">
        <v>140</v>
      </c>
      <c r="F34" s="80"/>
      <c r="G34" s="80"/>
    </row>
    <row r="35" spans="1:7" ht="21" customHeight="1" x14ac:dyDescent="0.25">
      <c r="A35" s="75" t="s">
        <v>141</v>
      </c>
      <c r="B35" s="75"/>
      <c r="C35" s="57"/>
      <c r="D35" s="57" t="s">
        <v>142</v>
      </c>
      <c r="E35" s="76" t="s">
        <v>143</v>
      </c>
      <c r="F35" s="76"/>
      <c r="G35" s="76"/>
    </row>
    <row r="36" spans="1:7" ht="57" customHeight="1" x14ac:dyDescent="0.25">
      <c r="A36" s="58"/>
      <c r="B36" s="59"/>
      <c r="C36" s="60"/>
      <c r="D36" s="61"/>
      <c r="E36" s="62"/>
      <c r="F36" s="62"/>
      <c r="G36" s="63"/>
    </row>
    <row r="37" spans="1:7" ht="45" customHeight="1" x14ac:dyDescent="0.25">
      <c r="A37" s="60"/>
      <c r="B37" s="60"/>
      <c r="C37" s="60"/>
      <c r="D37" s="60"/>
      <c r="E37" s="60"/>
      <c r="F37" s="60"/>
      <c r="G37" s="64"/>
    </row>
    <row r="38" spans="1:7" ht="45" customHeight="1" x14ac:dyDescent="0.25">
      <c r="A38" s="79"/>
      <c r="B38" s="79"/>
      <c r="C38" s="56"/>
      <c r="D38" s="56"/>
      <c r="E38" s="80"/>
      <c r="F38" s="80"/>
      <c r="G38" s="80"/>
    </row>
    <row r="39" spans="1:7" ht="45" customHeight="1" x14ac:dyDescent="0.25">
      <c r="A39" s="75"/>
      <c r="B39" s="75"/>
      <c r="C39" s="57"/>
      <c r="D39" s="57"/>
      <c r="E39" s="76"/>
      <c r="F39" s="76"/>
      <c r="G39" s="76"/>
    </row>
    <row r="40" spans="1:7" ht="45" customHeight="1" x14ac:dyDescent="0.25"/>
    <row r="41" spans="1:7" ht="58.5" customHeight="1" x14ac:dyDescent="0.25"/>
    <row r="42" spans="1:7" ht="58.5" customHeight="1" x14ac:dyDescent="0.25"/>
    <row r="43" spans="1:7" ht="45" customHeight="1" x14ac:dyDescent="0.25"/>
    <row r="44" spans="1:7" ht="45" customHeight="1" x14ac:dyDescent="0.25"/>
    <row r="45" spans="1:7" ht="57" customHeight="1" x14ac:dyDescent="0.25"/>
    <row r="46" spans="1:7" ht="45" customHeight="1" x14ac:dyDescent="0.25"/>
    <row r="47" spans="1:7" ht="45" customHeight="1" x14ac:dyDescent="0.25"/>
    <row r="48" spans="1:7" ht="45" customHeight="1" x14ac:dyDescent="0.25"/>
    <row r="49" ht="45" customHeight="1" x14ac:dyDescent="0.25"/>
    <row r="50" ht="49.5" customHeight="1" x14ac:dyDescent="0.25"/>
    <row r="51" ht="51.75" customHeight="1" x14ac:dyDescent="0.25"/>
    <row r="52" ht="66.75" customHeight="1" x14ac:dyDescent="0.25"/>
    <row r="53" ht="54.75" customHeight="1" x14ac:dyDescent="0.25"/>
    <row r="54" ht="53.25" customHeight="1" x14ac:dyDescent="0.25"/>
    <row r="55" ht="54" customHeight="1" x14ac:dyDescent="0.25"/>
    <row r="56" ht="57" customHeight="1" x14ac:dyDescent="0.25"/>
    <row r="57" ht="45" customHeight="1" x14ac:dyDescent="0.25"/>
    <row r="58" ht="45" customHeight="1" x14ac:dyDescent="0.25"/>
    <row r="59" ht="57" customHeight="1" x14ac:dyDescent="0.25"/>
    <row r="60" ht="51.75" customHeight="1" x14ac:dyDescent="0.25"/>
    <row r="61" ht="52.5" customHeight="1" x14ac:dyDescent="0.25"/>
    <row r="62" ht="45" customHeight="1" x14ac:dyDescent="0.25"/>
    <row r="63" ht="45" customHeight="1" x14ac:dyDescent="0.25"/>
    <row r="64" ht="45" customHeight="1" x14ac:dyDescent="0.25"/>
    <row r="65" ht="45" customHeight="1" x14ac:dyDescent="0.25"/>
    <row r="66" ht="50.25" customHeight="1" x14ac:dyDescent="0.25"/>
    <row r="67" ht="45" customHeight="1" x14ac:dyDescent="0.25"/>
    <row r="68" ht="45" customHeight="1" x14ac:dyDescent="0.25"/>
    <row r="69" ht="45" customHeight="1" x14ac:dyDescent="0.25"/>
    <row r="70" ht="45" customHeight="1" x14ac:dyDescent="0.25"/>
    <row r="71" ht="45" customHeight="1" x14ac:dyDescent="0.25"/>
    <row r="72" ht="45" customHeight="1" x14ac:dyDescent="0.25"/>
    <row r="73" ht="45" customHeight="1" x14ac:dyDescent="0.25"/>
    <row r="74" ht="45" customHeight="1" x14ac:dyDescent="0.25"/>
    <row r="75" ht="45" customHeight="1" x14ac:dyDescent="0.25"/>
    <row r="76" ht="30.75" customHeight="1" x14ac:dyDescent="0.25"/>
    <row r="77" ht="43.5" customHeight="1" x14ac:dyDescent="0.25"/>
    <row r="78" ht="51" customHeight="1" x14ac:dyDescent="0.25"/>
    <row r="79" ht="50.25" customHeight="1" x14ac:dyDescent="0.25"/>
    <row r="80" ht="60.75" customHeight="1" x14ac:dyDescent="0.25"/>
    <row r="81" ht="65.25" customHeight="1" x14ac:dyDescent="0.25"/>
    <row r="82" ht="60.75" customHeight="1" x14ac:dyDescent="0.25"/>
    <row r="83" ht="30.75" customHeight="1" x14ac:dyDescent="0.25"/>
    <row r="84" ht="30.75" customHeight="1" x14ac:dyDescent="0.25"/>
  </sheetData>
  <mergeCells count="12">
    <mergeCell ref="C6:G6"/>
    <mergeCell ref="A12:G12"/>
    <mergeCell ref="A13:G13"/>
    <mergeCell ref="A14:G14"/>
    <mergeCell ref="A34:B34"/>
    <mergeCell ref="E34:G34"/>
    <mergeCell ref="A35:B35"/>
    <mergeCell ref="E35:G35"/>
    <mergeCell ref="A38:B38"/>
    <mergeCell ref="E38:G38"/>
    <mergeCell ref="A39:B39"/>
    <mergeCell ref="E39:G3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 960 NOVIEMBRE-2024</vt:lpstr>
      <vt:lpstr>INGRESOS CTA NOV. CUT-2024</vt:lpstr>
      <vt:lpstr>CUENTA 344 BCE0.00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2024-12-10T18:22:26Z</cp:lastPrinted>
  <dcterms:created xsi:type="dcterms:W3CDTF">2024-12-05T18:01:16Z</dcterms:created>
  <dcterms:modified xsi:type="dcterms:W3CDTF">2024-12-12T13:25:08Z</dcterms:modified>
</cp:coreProperties>
</file>