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55.251\unidades de red\Contabilidad\Compartida\CONTABILIDAD 2023\REPORTES  MENSUALES 2023\"/>
    </mc:Choice>
  </mc:AlternateContent>
  <xr:revisionPtr revIDLastSave="0" documentId="8_{F82BD885-6025-4DD4-9972-ECF562E3546F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ingresos AGOSTO-23 -336" sheetId="5" r:id="rId1"/>
    <sheet name="ingr" sheetId="3" state="hidden" r:id="rId2"/>
    <sheet name="EGRESOS AGOSTO-23-344" sheetId="2" r:id="rId3"/>
    <sheet name="Hoja2" sheetId="10" state="hidden" r:id="rId4"/>
  </sheets>
  <definedNames>
    <definedName name="_xlnm._FilterDatabase" localSheetId="0" hidden="1">'ingresos AGOSTO-23 -336'!$A$6:$G$18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5" l="1"/>
  <c r="G12" i="2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12" i="5"/>
  <c r="G13" i="5" s="1"/>
  <c r="G14" i="5" s="1"/>
  <c r="G15" i="5" s="1"/>
  <c r="G16" i="5" s="1"/>
  <c r="G17" i="5" s="1"/>
  <c r="G18" i="5" s="1"/>
  <c r="G49" i="2" l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D45" i="10" l="1"/>
  <c r="E34" i="10"/>
  <c r="E22" i="3" l="1"/>
</calcChain>
</file>

<file path=xl/sharedStrings.xml><?xml version="1.0" encoding="utf-8"?>
<sst xmlns="http://schemas.openxmlformats.org/spreadsheetml/2006/main" count="449" uniqueCount="349">
  <si>
    <t>DIRECCIÓN GENERAL DE BELLAS ARTES</t>
  </si>
  <si>
    <t xml:space="preserve">MAYOR GENERAL </t>
  </si>
  <si>
    <t>RELACIÓN DE INGRESOS Y EGRESOS</t>
  </si>
  <si>
    <t>MARZO 2021</t>
  </si>
  <si>
    <t>FECHA</t>
  </si>
  <si>
    <t>DP/CK/TRANSF.</t>
  </si>
  <si>
    <t xml:space="preserve">DESCRIPCIÓN </t>
  </si>
  <si>
    <t>CONCEPTO</t>
  </si>
  <si>
    <t>BALANCE</t>
  </si>
  <si>
    <t>DÉBITO</t>
  </si>
  <si>
    <t>CRÉDITO</t>
  </si>
  <si>
    <t>EAST COAST PRODUCTIONS SRL</t>
  </si>
  <si>
    <t>BALANCE AL 16-2-2021</t>
  </si>
  <si>
    <t xml:space="preserve">Arrend. Sala Manuel Rueda
</t>
  </si>
  <si>
    <t>DP  s/recibo</t>
  </si>
  <si>
    <t>Deposito cta .336</t>
  </si>
  <si>
    <t>CONSERVATORIO DE MUSICA</t>
  </si>
  <si>
    <t>Arqueo de caja chica</t>
  </si>
  <si>
    <t>Certificado de estudios</t>
  </si>
  <si>
    <t xml:space="preserve">Preparado  por : Miledy de los Santos </t>
  </si>
  <si>
    <t xml:space="preserve">                                                         Revisado por :Licda. Rosa  E. Martinez</t>
  </si>
  <si>
    <t>Totales MARZO-2021</t>
  </si>
  <si>
    <t>Transf.         7404</t>
  </si>
  <si>
    <t>DP                 7405</t>
  </si>
  <si>
    <t>DP                  7406</t>
  </si>
  <si>
    <t xml:space="preserve">       CTA.100-010-252133-6</t>
  </si>
  <si>
    <t>.</t>
  </si>
  <si>
    <t>DP/CK/ED/TRANSF.</t>
  </si>
  <si>
    <t>Licda. Rosa E. Martínez Gomera</t>
  </si>
  <si>
    <t>Lic. Miguel A. López García</t>
  </si>
  <si>
    <t>Director Administrativo y Financiero</t>
  </si>
  <si>
    <t>Encargada de Contabilidad</t>
  </si>
  <si>
    <t>LIBRAMIENTOS</t>
  </si>
  <si>
    <t>Preparado  por : Licda Aura E. Ramirez Merán</t>
  </si>
  <si>
    <t>Tecnico de Contabilidad</t>
  </si>
  <si>
    <t>VALORES EN RD$</t>
  </si>
  <si>
    <t xml:space="preserve">                              VALOR EN RD$</t>
  </si>
  <si>
    <t>CUENTA ÚNICA DEL TESORO NO. 100-010-252133-6</t>
  </si>
  <si>
    <t>FONDOS ASIGNACIÓN PRESUPUESTAL</t>
  </si>
  <si>
    <t>___________________________</t>
  </si>
  <si>
    <t>________________________</t>
  </si>
  <si>
    <t>Lic. Fernando Tejeda</t>
  </si>
  <si>
    <t>Encargado Presupuesto</t>
  </si>
  <si>
    <t>__________________________</t>
  </si>
  <si>
    <t>MONTOS</t>
  </si>
  <si>
    <t>COMPAÑÍA DOMINICANA DE TELÉFONOS</t>
  </si>
  <si>
    <t>HUMANOS SEGUROS, S.A</t>
  </si>
  <si>
    <t xml:space="preserve">EDESUR </t>
  </si>
  <si>
    <t>ALCALDÍA DEL DISTRITO NACIONAL</t>
  </si>
  <si>
    <t>CORPORACIÓN DEL ACUEDUCTO Y ALCANTARILLADO DE SANTO DOMINGO</t>
  </si>
  <si>
    <t>EDENORTE</t>
  </si>
  <si>
    <t>ALTICE DOMINICANA</t>
  </si>
  <si>
    <t>BANCO DE RESERVAS</t>
  </si>
  <si>
    <t>AYUNTAMIENTO DE MOCA</t>
  </si>
  <si>
    <t>AYUNTAMIENTO DE SANTIAGO</t>
  </si>
  <si>
    <t>CORPORACIÓN DE ACUEDUCTO Y ALCANTARILLADO DE PUERTO PLATA</t>
  </si>
  <si>
    <t>EDEESTE</t>
  </si>
  <si>
    <t xml:space="preserve">                           </t>
  </si>
  <si>
    <t xml:space="preserve">                                       </t>
  </si>
  <si>
    <t>DP/CK/ED/TRANSF./CN</t>
  </si>
  <si>
    <t>331-1</t>
  </si>
  <si>
    <t>Pago servicio de energía eléctrica deL Palacio de Bellas Artes y la Escuela Nacional de Artes Visuales, correspondiente al período 17/02/2022 al 18/03/2022.</t>
  </si>
  <si>
    <t>339-1</t>
  </si>
  <si>
    <t>CORINA DOLORES ALBA FERNÁNDEZ</t>
  </si>
  <si>
    <t>Pago alquiler local donde funciona la Escuela de Bellas Artes de San Francisco de Macorís, correspondiente al mes de marzo, 2022.</t>
  </si>
  <si>
    <t>381-1</t>
  </si>
  <si>
    <t>Pago servicio de agua potable del Palacio de Bellas Artes, Conservatorio Nacional  de Música y del Edificio de  las Escuelas de Bellas Artes del Distrito Nacional, correspondiente al mes de abril, 2022.</t>
  </si>
  <si>
    <t>399-1</t>
  </si>
  <si>
    <t>Pago de servicio telefónico de esta Dirección General de Bellas Artes (Palacio de Bellas Artes)  correspondiente al mes de abril, 2022.</t>
  </si>
  <si>
    <t>402-1</t>
  </si>
  <si>
    <t>Pago alquiler local donde funciona la Escuela de Bellas Artes de San Francisco de Macorís, correspondiente al mes de abril, 2022.</t>
  </si>
  <si>
    <t>404-1</t>
  </si>
  <si>
    <t>Pago servicio de energía eléctrica de las Escuelas de Bellas Artes de: Puerto Plata, Moca, Cotuí y San Francisco de Macorís del mes de abril, 2022</t>
  </si>
  <si>
    <t>414-1</t>
  </si>
  <si>
    <t>Pago de servicio telefónico de la  Escuela Nacional de Artes Visuales correspondiente al mes de abril, 2022.</t>
  </si>
  <si>
    <t>416-1</t>
  </si>
  <si>
    <t>SKENE, SRL</t>
  </si>
  <si>
    <t>Pago servicio de producción de los espectáculos artículos para las obras teatrales "El hijo del Sol: Historia de un Principito" y "Makandal", presentada en la sala Máximo Avilés Blonda del Palacio de Bellas Artes los días 23,25,26 y 27 de marzo y del 01 al 03 de abril, 2022.</t>
  </si>
  <si>
    <t>422-1</t>
  </si>
  <si>
    <t xml:space="preserve">Pago servicio recogida de basura de la Escuela de Bellas Artes de Santiago, correspondiente al mes deabrilo, 20212         </t>
  </si>
  <si>
    <t>426-1</t>
  </si>
  <si>
    <t>Pago servicio de energía eléctrica deL Palacio de Bellas Artes y la Escuela Nacional de Artes Visuales, correspondiente al período 18/03/2022 al 18/04/2022.</t>
  </si>
  <si>
    <t>429-1</t>
  </si>
  <si>
    <t xml:space="preserve">Pago servicio recogida de basura de la Escuela de Bellas Artes de Moca, correspondiente al mes de abril, 2022       </t>
  </si>
  <si>
    <t>431-1</t>
  </si>
  <si>
    <t xml:space="preserve">Pago servicio  de agua potable de la Escuela de Bellas Artes de Puerto Plata, correspondiente al mes de abril, 2022        </t>
  </si>
  <si>
    <t>RELACIÓN DE DESEMBOLSOS MAYO 2022</t>
  </si>
  <si>
    <t>Balance al 31 de mayo, 2022</t>
  </si>
  <si>
    <t>450-1</t>
  </si>
  <si>
    <t>Pago de servicio telefónico del Conservatorio Nacional de Música, correspondiente al mes de  mayo, 2022.</t>
  </si>
  <si>
    <t>452-1</t>
  </si>
  <si>
    <t>P.A. CATERING, SRL</t>
  </si>
  <si>
    <t>Pago servicio de catering realizados en diferentes actividades de esta Dirección General de Bellas Artes.</t>
  </si>
  <si>
    <t>455-1</t>
  </si>
  <si>
    <t>Pago servicio de energía eléctrica de las Escuelas de Bellas Artes de San Cristóbal;  San Juan de la Maguana; Conservatorio Nacional de Música  y de  la Escuela Elemental de Música  Elila Mena, correspondiente al mes de abril, 2022.</t>
  </si>
  <si>
    <t>464-1</t>
  </si>
  <si>
    <t>Pago seguro complementario del personal de esta Dirección General de Bellas Artes y sus dependencias del mes de mayo, 2022.</t>
  </si>
  <si>
    <t>Pago de  servicio de teléfonos móviles (flotas) del período 01-04-2022 al 30-04-2022.</t>
  </si>
  <si>
    <t>471-1</t>
  </si>
  <si>
    <t>474-1</t>
  </si>
  <si>
    <t>Pago de servicio telefónico de la  Escuela Nacional de Danza correspondiente al mes de abril, 2022.</t>
  </si>
  <si>
    <t>484-1</t>
  </si>
  <si>
    <t xml:space="preserve">Pago servicio recogida de basura de la Dirección General  de Bellas Artes, Escuela Nacional de Danza y de la Escuela Nacional de Bellas Artes, correspondiente al mes de mayo 2022         </t>
  </si>
  <si>
    <t>479-1</t>
  </si>
  <si>
    <t>Pago servicio Tarjeta Visa Flotilla Corporativa, correspondiente a la asignación fija mensual de mayo, 2022</t>
  </si>
  <si>
    <t>486-1</t>
  </si>
  <si>
    <t>CORPIP, SRL</t>
  </si>
  <si>
    <t>Pago servicio de impresión de Banner y afiches para la obra Makandal, presentada los días del 25 al marzo y del 01 al 03 de abril, 2022</t>
  </si>
  <si>
    <t>493-1</t>
  </si>
  <si>
    <t>GILDA INSTMENT, SRL</t>
  </si>
  <si>
    <t>Pago Pago adquisición de cuatro (4) baterías, tamaño 8d de 1,500 KM para el Palacio de Bellas Artes.</t>
  </si>
  <si>
    <t>495-1</t>
  </si>
  <si>
    <t>CHIPS TEJEDA, SRL</t>
  </si>
  <si>
    <t>Pago servicio de prodicción de espectáculo artístico "Aprendo los nuestro".</t>
  </si>
  <si>
    <t>Licda Miledy de los Santos</t>
  </si>
  <si>
    <t>Cuenta Bancaria  núm.100-01-010-252134-4</t>
  </si>
  <si>
    <t>Directora  Administrativa y Financiera</t>
  </si>
  <si>
    <t>Directora Administrativa y Financiera</t>
  </si>
  <si>
    <t>Licda. Sandra Y. Ramirez Cubilete</t>
  </si>
  <si>
    <t>Miledy de los Santos</t>
  </si>
  <si>
    <t>Encargada Depto . Contabilidad</t>
  </si>
  <si>
    <t>Licda. Sandra  Ramirez Cubilete</t>
  </si>
  <si>
    <t>Licda. Austria Taveras Castillo</t>
  </si>
  <si>
    <t xml:space="preserve">Licda Austria Taveras Castillo </t>
  </si>
  <si>
    <t>Contabilidad</t>
  </si>
  <si>
    <t>Enc. De contabilidad</t>
  </si>
  <si>
    <t>E/D</t>
  </si>
  <si>
    <t>Contadora</t>
  </si>
  <si>
    <t>BALANCE AL 31-7-2023</t>
  </si>
  <si>
    <t>RELACIÓN DE INGRESOS Y EGRESOS AGOSTO-2023</t>
  </si>
  <si>
    <t>EVA NICOLE ARACENA MARTINEZ</t>
  </si>
  <si>
    <t>ARRENDAMIENTO SALA LA DRAMATICA PARA  REALIZAR (3) FUNCIONES DE LA OBRA TEATRAL VILLA COLORES"</t>
  </si>
  <si>
    <t>ABERTO RODRIGUEZ PORTOLATIN</t>
  </si>
  <si>
    <t xml:space="preserve">ARRENDAMIENTO CAFETERIA UBICADO EN EL EDIFICIO DE LAS ESCUELA DE BELLAS ARTES MES JULIO-2023
</t>
  </si>
  <si>
    <t>SERVI URIBE</t>
  </si>
  <si>
    <t xml:space="preserve">ARRENDAMIENTO DE LA SALA MANUEL RUEDA PARA LA OBRA DE TEATRO "VIDA DE JUAN SEBASTIAM EL 4-8-223
</t>
  </si>
  <si>
    <t>NOEL ELOY VENTURA PAULINO</t>
  </si>
  <si>
    <t>ARRENDAMIENTO DE LA SALA LA DRAMATICA PARA REALIZAR (3) FUNCIONES DE LA OBRA TEATRAL LA MILAGROS DE SANTA MARIA JUANA" LOS DIAS :4,5,Y 6 AGOSTO-2023</t>
  </si>
  <si>
    <t>RAFAEL ALBERTO DOLORES FRIAS</t>
  </si>
  <si>
    <t>MINISTERIO DE EDUCACION</t>
  </si>
  <si>
    <t>ARRENDAMIENTO  DE LA SALA LA DRAMATICA PARA REALIZAR (2) FUNCIONES DE LA OBRA TEATRAL  EL ORFANATO" LOS DIAS 30 SEPTIEMBRE Y 21 DE OCTUBRE-2023 , RESTA $ 9,520.00</t>
  </si>
  <si>
    <t>BALANCE AL 31 DE AGOSTO ,2023</t>
  </si>
  <si>
    <t>RELACIÓN DE INGRESOS Y EGRESOS DEL MES AGOSTO,2023</t>
  </si>
  <si>
    <t>BALANCE AL 31 JULIO-2023</t>
  </si>
  <si>
    <t>BALANCE AL 31 DE AGOSTO 2023</t>
  </si>
  <si>
    <t>CHEQUE  NO. 2499</t>
  </si>
  <si>
    <t>ELBA DINORATH ANGOMA JAVIER</t>
  </si>
  <si>
    <t>CHEQUE  NO. 2500</t>
  </si>
  <si>
    <t>INGRID JOSELINE CHALAS DIAZ</t>
  </si>
  <si>
    <t>CHEQUE  NO. 2501</t>
  </si>
  <si>
    <t>YOMAIRA MIGUELINA VARGAS PUJOLS</t>
  </si>
  <si>
    <t>CHEQUE  NO. 2502</t>
  </si>
  <si>
    <t>YUDELKA PAEZ PAREDES DE ALMONTE</t>
  </si>
  <si>
    <t>CHEQUE  NO. 2503</t>
  </si>
  <si>
    <t>YULIVIER LA HOZ JIMENEZ</t>
  </si>
  <si>
    <t>REPOSICION FONDO DE CAJA CHICA DE LA DIRECCION DE ADMINISSTRATIVA Y FINANCIERA   DEL RECIBO NO. 037 AL 055</t>
  </si>
  <si>
    <t>CHEQUE  NO. 2504</t>
  </si>
  <si>
    <t>TOMASA TRINIDAD RIVAS</t>
  </si>
  <si>
    <t>CHEQUE  NO. 2505</t>
  </si>
  <si>
    <t>SERVICIOS DIVERSOS ARNAUD SRL</t>
  </si>
  <si>
    <t>CHEQUE  NO. 2506</t>
  </si>
  <si>
    <t>ANGELA HOLGUIN PEREZ</t>
  </si>
  <si>
    <t>CHEQUE  NO. 2507</t>
  </si>
  <si>
    <t>CHEQUE  NO. 2508</t>
  </si>
  <si>
    <t>FIORA CARRETERO</t>
  </si>
  <si>
    <t>CHEQUE  NO. 2509</t>
  </si>
  <si>
    <t>CHEQUE  NO. 2510</t>
  </si>
  <si>
    <t>FIORA CRUZ CARRETERO</t>
  </si>
  <si>
    <t>CHEQUE SUJETO A LIQUIDACION DE DIFUSION ARTISTICA APRENDE LO NUESTO DEL BALLET FOLKLORICO NACIONAL EN EL GRAN TEATRO DEL CIBAO, SANTIAGO DE LOS CABALLEROS LOS DIAS 1 Y 2 DE SEPTIEMBRE-2023.</t>
  </si>
  <si>
    <t>CHEQUE  NO. 2511</t>
  </si>
  <si>
    <t>PAGO INDEMNIZACION PARA CUMPLIR CON LO ESTIPULADO EN LA SENTENCIA NO.-0030-1642-2022-SSEN-00736 D/F09/09/2022 DEL TRIBUNAL SUPERIOR ADMINISTRATIVO.</t>
  </si>
  <si>
    <t>REPOSICION FONDO DE CAJA CHICA DE LA ESCUELA DE BELLAS ARTES DE LA ROMANA DEL RECIBO NO. 041 AL 059.</t>
  </si>
  <si>
    <t>REPOSICION FONDO DE CAJA CHICA DE LA ESCUELA DE BELLAS ARTES DE SAN JOSE DE OCOA DEL RECIBO NO. 026 AL 036.</t>
  </si>
  <si>
    <t>REPOSICION FONDO DE CAJA CHICA DE LA ESCUELA DE BELLAS ARTES DE AZUA  DEL RECIBO NO. 0001 AL 013.</t>
  </si>
  <si>
    <t>REPOSICION FONDO DE CAJA CHICA DE LA DIRECCION DE GESTION DE LAS  ARTES  DEL RECIBO NO. 0103 AL 0122.</t>
  </si>
  <si>
    <t>ARRENDAMIENTO DEL LOCAL DE LA ACADEMIA DE MUSICA DE VILLA JARAGUA CORRESPONDIENTE AL MES DE JULIO-2023.</t>
  </si>
  <si>
    <t>SERVICIOS DE JARDINERIA DEL MES DE JULIO-2023.</t>
  </si>
  <si>
    <t>CHEQUE NO. 2441 A NOMBRE DE  FRANCYS WANNER FRICA DE LA CURZ DE FECHA 12-6-2023</t>
  </si>
  <si>
    <t>CHEQUE NO. 2442 A NOMBRE DE   RUBEN DARIO LARA PEREZ DE FECHA 12-6-2023</t>
  </si>
  <si>
    <t>CHEQUE NO. 2437 A NOMBRE DE ARMANDO ROJAS DE FECHA 12-6-2023. NULO</t>
  </si>
  <si>
    <t>CHEQUE NO. 2438 A NOMBRE DE  MILENY ESTEVEZ DIPPITOM DE FECHA 12-6-2023. NULO</t>
  </si>
  <si>
    <t>CHEQUE NO. 2439 A NOMBRE DE  WILSON ANTONTONIO UREÑA  DE FECHA 12-6-2023. NULO</t>
  </si>
  <si>
    <t>CHEQUE NO. 2440 A NOMBRE DE  VADIR LEONID GONZALEZ DE FECHA 12-6-2023 ,NULO</t>
  </si>
  <si>
    <t>CHEQUE NO. 2443 A NOMBRE DE MILAGROS FERNANDEZ SANTOS    DE FECHA 12-6-2023,NULO</t>
  </si>
  <si>
    <t>CHEQUE NO. 2444 A NOMBRE DE MILAGROS FERNANDEZ SANTOS    DE FECHA 12-6-2023,NULO</t>
  </si>
  <si>
    <t>AIDA CELINA MOTA ECHAVARRIA</t>
  </si>
  <si>
    <t>VIATICOS PARA VIAJAR A LA ESCUELA DE BELLAS ARTES DE LA CIUDAD DE BONAO EL DIA 8-8-2023. REUNION CON EL PERSONAL ADMINISTRATIVO RELACIONADO A LA APERTURA DEL AÑO ESCOLAR, VIAJARAN EL ELECTRICISTA DE LA DGBA PARA REVISION DE LAS AREAS.</t>
  </si>
  <si>
    <t>CHEQUE  NO. 2512</t>
  </si>
  <si>
    <t>SANDY OSCALDO RAMIREZ ORTIZ</t>
  </si>
  <si>
    <t>CHEQUE NO.2513</t>
  </si>
  <si>
    <t>EDUARDO JAVIER</t>
  </si>
  <si>
    <t>CHEQUE NO.2514</t>
  </si>
  <si>
    <t>ELVIS GUZMAN MINIER</t>
  </si>
  <si>
    <t>CHEQUE NO.2515</t>
  </si>
  <si>
    <t>NULO</t>
  </si>
  <si>
    <t>A NOMBRE DEL CENTRO MEDICO DOMINICANO</t>
  </si>
  <si>
    <t>CHEQUE NO.2516</t>
  </si>
  <si>
    <t>CHEQUE NO.2517</t>
  </si>
  <si>
    <t>CENTRO MEDICO DOMINICANO</t>
  </si>
  <si>
    <t>APORTE NO RECURRENTE PARA GASTOS MEDICOS DE NUESTRO COLABORADOR QUE SE ENCUENTRA EN ESTADO DE SALUD  DE SUMA GRAVEDAD, ES UN VALIOSO ARTISTAS DE BELLAS ARTES Y NUESTRO PAIS</t>
  </si>
  <si>
    <t>CHEQUE NO.2518</t>
  </si>
  <si>
    <t>VIATICOS PARA VIAJAR A LA CIUDAD DE SANTIAGO EL DIA 14-8-2023 A COORDINAR APERTURA DEL NUEVO AÑO ESCOLAR (NO HAN CULMINADO LOS TRABAJO EN LA ESCUELA)</t>
  </si>
  <si>
    <t>COLECTOR DE IMPUESTOS INTERNOS</t>
  </si>
  <si>
    <t>DECLARACION DEL IR17(OTROS RETENCIONES)</t>
  </si>
  <si>
    <t>CHEQUE NO.2519</t>
  </si>
  <si>
    <t>CHEQUE NO.2520</t>
  </si>
  <si>
    <t>MIGUEL NICOLAS ORTIZ CALDERON</t>
  </si>
  <si>
    <t>CHEQUE NO.2521</t>
  </si>
  <si>
    <t>FERNANDO DANIEL HERRERA ALVAREZ</t>
  </si>
  <si>
    <t>VIATICOS PARA VIAJAR A LA ESCUELA DE BELLAS ARTES DE SANTIAGO A REUNIRSE Y EVALUAAAR LOS MAESTROS DEL AREA DE MUSICA</t>
  </si>
  <si>
    <t>CHEQUE NO.2522</t>
  </si>
  <si>
    <t xml:space="preserve">KIMBERLEY ELIZABETH FERNANDEZ MEDINA
</t>
  </si>
  <si>
    <t>REPOSICION FONDO DE CAJA CHICA DE LA DIRECCION DE ESPECIALIZACION Y FORMACION ARTISTICAS (DEFAE)</t>
  </si>
  <si>
    <t>CHEQUE NO.2523</t>
  </si>
  <si>
    <t>LIBERTAD PEÑA ABAB</t>
  </si>
  <si>
    <t>REPOSICION FONDO DE CAJA CHICA DE LA ESCUELA DE  BONAO , DEL RECIBO NO. 0060 AL 0073.</t>
  </si>
  <si>
    <t>CHEQUE NO.2524</t>
  </si>
  <si>
    <t>ANDRES JAVIER VARGAS LAZALA</t>
  </si>
  <si>
    <t>CHEQUE NO.2525</t>
  </si>
  <si>
    <t>PASCUAL TAVAREZ ROSARIO</t>
  </si>
  <si>
    <t>PAGO COMPENSACION POR EL USO DEL MOTOR CORRESPONDIENTE AL MES DE AGOSTO-2023.(palacio de Bellas Artes)</t>
  </si>
  <si>
    <t>PAGO COMPENSACION POR EL USO DEL MOTOR CORRESPONDIENTE AL MES DE AGOSTO-2023.(conservatorio de música).</t>
  </si>
  <si>
    <t>CHEQUE NO.2526</t>
  </si>
  <si>
    <t>DANIEL ALBERTI ROMERO</t>
  </si>
  <si>
    <t>PAGO COMPENSACION POR EL USO DEL MOTOR CORRESPONDIENTE AL MES DE AGOSTO-2023.(gobernación de Bellas Artes.).</t>
  </si>
  <si>
    <t>CHEQUE NO.2527</t>
  </si>
  <si>
    <t>OMAR OVALLE CONTRERAS</t>
  </si>
  <si>
    <t>PAGO COMPENSACION POR EL USO DEL MOTOR CORRESPONDIENTE AL MES DE AGOSTO-2023.(Escuela Nacional de Bellas Artes.).</t>
  </si>
  <si>
    <t>CHEQUE NO.2528</t>
  </si>
  <si>
    <t>ORLANDO VASQUEZ GEORGE</t>
  </si>
  <si>
    <t>PAGO COMPENSACION POR EL USO DEL MOTOR CORRESPONDIENTE AL MES DE AGOSTO-2023.(Gobernacion Palacio de Bellas Artes.).</t>
  </si>
  <si>
    <t>CHEQUE NO.2529</t>
  </si>
  <si>
    <t>JOSE  ANTONIO DE LA CRUZ</t>
  </si>
  <si>
    <t>TRANSF                 7661</t>
  </si>
  <si>
    <t>TRANSF                   7660</t>
  </si>
  <si>
    <t>TRANSF                    7659</t>
  </si>
  <si>
    <t>TRANSF                   7658</t>
  </si>
  <si>
    <t>TRANSF                   7657</t>
  </si>
  <si>
    <t>TRANSF                   7656</t>
  </si>
  <si>
    <t>CHEQUE NO.2530</t>
  </si>
  <si>
    <t>EUDY YOCAIRA REYES</t>
  </si>
  <si>
    <t>PAGO ARTISTA INVITADOS A PARTICIPAR EN EL ESPECTACULO APRENDE LO NUESTRO A CELEBRARSE EN EL GRAN TEATRO DEL CIBAO LOS DIAS 01, 02 Y 03 DE SEPTIEMBRE-2023</t>
  </si>
  <si>
    <t>IR3-2023-7</t>
  </si>
  <si>
    <t>ITBIS 2023-04</t>
  </si>
  <si>
    <t>CHEQUE NO.2531</t>
  </si>
  <si>
    <t>JOSE GREGORIO SOTO MORLA</t>
  </si>
  <si>
    <t>CHEQUE NO.2532</t>
  </si>
  <si>
    <t>WILLIAN ROSARIO VASQUEZ</t>
  </si>
  <si>
    <t>CHEQUE NO.2533</t>
  </si>
  <si>
    <t>LAISHA MYLINE MEDRANO GUZMAN</t>
  </si>
  <si>
    <t>CHEQUE NO.2534</t>
  </si>
  <si>
    <t>ANNA ISABELLA FLORES CONTRERAS</t>
  </si>
  <si>
    <t>CHEQUE NO.2535</t>
  </si>
  <si>
    <t>LAURA MARIE GONZALEZ GONZALEZ</t>
  </si>
  <si>
    <t>CHEQUE NO.2536</t>
  </si>
  <si>
    <t>VICTOR DAVID MARTINEZ GARCIA</t>
  </si>
  <si>
    <t>CHEQUE NO.2537</t>
  </si>
  <si>
    <t>ANA YAJAIRA MEDINA REYES</t>
  </si>
  <si>
    <t>CHEQUE NO.2538</t>
  </si>
  <si>
    <t>ROSA MIREYA NINA DE NINA</t>
  </si>
  <si>
    <t>REPOSICION FONDOS DE CAJA CHICA DE LA ESCUELA DE BELLAS ARTES DE SAN CRISTOBAL.</t>
  </si>
  <si>
    <t>CHEQUE NO.2539</t>
  </si>
  <si>
    <t>CHEQUE NO.2540</t>
  </si>
  <si>
    <t>VIATICOS PARA TRANSPORTAR AL PERSONAL DEL BALLET FOLKLORICO NAC. EN EL GRAN TEATRO DEL CIBAO , LOS DIAS 01,02,03 SEPTIEMBRE-2023. SALIENDO A LAS 5:00 A,M Y REGRASANDO EL 3-9-2023</t>
  </si>
  <si>
    <t>CHEQUE NO.2541</t>
  </si>
  <si>
    <t>MARITZA ALTAGRACIA REYES TEJADA</t>
  </si>
  <si>
    <t>CHEQUE NO.2542</t>
  </si>
  <si>
    <t>GREGORIO FRANCISCO GUILLEN R.</t>
  </si>
  <si>
    <t>CHEQUE NO.2543</t>
  </si>
  <si>
    <t>LAURA CECILIA GOMEZ SANCHEZ</t>
  </si>
  <si>
    <t>CHEQUE NO.2544</t>
  </si>
  <si>
    <t>SUGEIDY GARCIA MARTINEZ</t>
  </si>
  <si>
    <t>CHEQUE NO.2545</t>
  </si>
  <si>
    <t>GLENY BONILLA  LOPEZ</t>
  </si>
  <si>
    <t>CHEQUE NO.2546</t>
  </si>
  <si>
    <t>MARINO ANTONIO RAMON GOMEZ</t>
  </si>
  <si>
    <t>CHEQUE NO.2547</t>
  </si>
  <si>
    <t>GISELLE MARTINEZ TERRERO</t>
  </si>
  <si>
    <t>CHEQUE NO.2548</t>
  </si>
  <si>
    <t>PATRICIA PAOLA CORDERO SOLANO</t>
  </si>
  <si>
    <t>CHEQUE NO.2549</t>
  </si>
  <si>
    <t>SANY YANIL DE JESUS SANTANA</t>
  </si>
  <si>
    <t>CHEQUE NO.2550</t>
  </si>
  <si>
    <t>IVONNE RAYNIERY MARTE REYES</t>
  </si>
  <si>
    <t>CHEQUE NO.2551</t>
  </si>
  <si>
    <t>YAKAYRA LISBETH JIMENEZ MORALES</t>
  </si>
  <si>
    <t>CHEQUE NO.2552</t>
  </si>
  <si>
    <t>CAREN MERCEDES MARTICH DE LEON</t>
  </si>
  <si>
    <t>CHEQUE NO.2553</t>
  </si>
  <si>
    <t>SADDY ANALIZ REGUS TEJADA</t>
  </si>
  <si>
    <t>CHEQUE NO.2554</t>
  </si>
  <si>
    <t>EUDY GABRIEL VALDEZ SILVERIO</t>
  </si>
  <si>
    <t>CHEQUE NO.2555</t>
  </si>
  <si>
    <t>JUAN ANTONIO DEMORIZI SANTOS</t>
  </si>
  <si>
    <t>CHEQUE NO.2556</t>
  </si>
  <si>
    <t>RAYMER ANTONIO MARTE REYES</t>
  </si>
  <si>
    <t>CHEQUE NO.2557</t>
  </si>
  <si>
    <t>IVAN JAVIER LIRIANO  ALMANZAR</t>
  </si>
  <si>
    <t>CHEQUE NO.2558</t>
  </si>
  <si>
    <t>HECTOR HANNOVER REGUS DE LEON</t>
  </si>
  <si>
    <t>CHEQUE NO.2559</t>
  </si>
  <si>
    <t>JOAN LUCAS MATOS DURAN</t>
  </si>
  <si>
    <t>CHEQUE NO.2560</t>
  </si>
  <si>
    <t>CHEQUE NO.2561</t>
  </si>
  <si>
    <t>MIGUEL ANGEL PADUA</t>
  </si>
  <si>
    <t>CHEQUE NO.2562</t>
  </si>
  <si>
    <t>BENJAMIN ARTURO COCO LARA</t>
  </si>
  <si>
    <t>CHEQUE NO.2563</t>
  </si>
  <si>
    <t>JOSE FRANCISCO SANTOS AUGUSTO</t>
  </si>
  <si>
    <t>CHEQUE NO.2564</t>
  </si>
  <si>
    <t>JOHNIE GON&lt;ALEZ VARGAS</t>
  </si>
  <si>
    <t>CHEQUE NO.2565</t>
  </si>
  <si>
    <t>EUGENIA MARIA HERANANDEZ ARIAS</t>
  </si>
  <si>
    <t>CHEQUE NO.2566</t>
  </si>
  <si>
    <t>ANGELISTA DE LOS SANTOS</t>
  </si>
  <si>
    <t>CHEQUE NO.2567</t>
  </si>
  <si>
    <t>REYES GUILLEN</t>
  </si>
  <si>
    <t>CHEQUE NO.2568</t>
  </si>
  <si>
    <t>CARMEN MANUELA DE LA  ALT. FELIZ</t>
  </si>
  <si>
    <t>CHEQUE NO.2569</t>
  </si>
  <si>
    <t>VICTOR MANUELA KEPPIS VILLANUEVA</t>
  </si>
  <si>
    <t>CHEQUE NO.2570</t>
  </si>
  <si>
    <t>ENRIQUE ANDRES HELENA</t>
  </si>
  <si>
    <t>CHEQUE NO.2571</t>
  </si>
  <si>
    <t>JOSE ANDRES CASTILLO FRANCIS</t>
  </si>
  <si>
    <t>CHEQUE NO.2572</t>
  </si>
  <si>
    <t xml:space="preserve">MARIANELA ENRIQUETA SALLENT ABREU
</t>
  </si>
  <si>
    <t>VIATICOS AL PERSONAL QUE VIAJARA A LA ESCUELA DE BELLAS ARTES DE SANTIAGO , PARA ASISTIR AL ESPECTACULO APRENDE LO NUESTRO, SALIENDO EL SABADO 2-9-2023  A LAS 3</t>
  </si>
  <si>
    <t>CHEQUE NO.2573</t>
  </si>
  <si>
    <t>CHEQUE NO.2574</t>
  </si>
  <si>
    <t>CHEQUE NO.2575</t>
  </si>
  <si>
    <t>REPOSICION FONDO DE CAJA CHICA DE LA DIRECCION ADMINISTRATIVA DEL RECIBO NO.0056 AL 0072</t>
  </si>
  <si>
    <t>COBROS DE LA DGII 0.15 %</t>
  </si>
  <si>
    <t>OTRAS COMISIONES, MANEJO DE CUENTA  COMISION POR TRANSFERENCIA.</t>
  </si>
  <si>
    <t>BROADWAY ON THE STAGE SRL</t>
  </si>
  <si>
    <t>SALDO ARRENDAMIENTO DE LA SALA MANUEL RUEGA PARA REALIZAR (3) TRES FUNCIONES DEL MUSICAL "HEATHER" , LOS DIAS 11,12 Y 13 DE AGOSTO 2023.</t>
  </si>
  <si>
    <t>CHEQUE 2437</t>
  </si>
  <si>
    <t>CHEQUE 2438</t>
  </si>
  <si>
    <t>CHEQUE 2439</t>
  </si>
  <si>
    <t>CHEQUE 2440</t>
  </si>
  <si>
    <t>CHEQUE 2441</t>
  </si>
  <si>
    <t>CHEQUE 2442</t>
  </si>
  <si>
    <t>CHEQUE 2443</t>
  </si>
  <si>
    <t>CHEQUE 2444</t>
  </si>
  <si>
    <t>REVERSAR  FONDO</t>
  </si>
  <si>
    <t xml:space="preserve">INGRESOS DEL MINISTERIO DE EDUCCION </t>
  </si>
  <si>
    <t>CARGOS BANCARIO</t>
  </si>
  <si>
    <t xml:space="preserve"> NULO</t>
  </si>
  <si>
    <t xml:space="preserve">  NULO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</si>
</sst>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9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1">
    <xf numFmtId="0" fontId="0" fillId="0" borderId="0" xfId="0"/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3" fontId="1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43" fontId="0" fillId="0" borderId="0" xfId="0" applyNumberFormat="1"/>
    <xf numFmtId="43" fontId="0" fillId="0" borderId="0" xfId="1" applyFont="1"/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4" fillId="0" borderId="0" xfId="0" applyFont="1" applyAlignment="1"/>
    <xf numFmtId="43" fontId="0" fillId="0" borderId="0" xfId="1" applyFont="1" applyBorder="1"/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43" fontId="3" fillId="0" borderId="1" xfId="1" applyFont="1" applyBorder="1" applyAlignment="1">
      <alignment horizontal="left" vertical="center" wrapText="1"/>
    </xf>
    <xf numFmtId="43" fontId="3" fillId="0" borderId="1" xfId="1" applyFont="1" applyBorder="1"/>
    <xf numFmtId="0" fontId="0" fillId="0" borderId="0" xfId="0" applyAlignment="1">
      <alignment horizontal="left"/>
    </xf>
    <xf numFmtId="43" fontId="0" fillId="0" borderId="1" xfId="1" applyFont="1" applyBorder="1" applyAlignment="1">
      <alignment horizontal="left" vertical="center" wrapText="1"/>
    </xf>
    <xf numFmtId="43" fontId="5" fillId="3" borderId="1" xfId="0" applyNumberFormat="1" applyFont="1" applyFill="1" applyBorder="1"/>
    <xf numFmtId="0" fontId="5" fillId="0" borderId="0" xfId="0" applyFont="1"/>
    <xf numFmtId="14" fontId="0" fillId="0" borderId="2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43" fontId="5" fillId="4" borderId="0" xfId="0" applyNumberFormat="1" applyFont="1" applyFill="1" applyBorder="1"/>
    <xf numFmtId="0" fontId="0" fillId="4" borderId="0" xfId="0" applyFill="1" applyBorder="1"/>
    <xf numFmtId="0" fontId="0" fillId="0" borderId="0" xfId="0" applyAlignment="1">
      <alignment horizontal="left" readingOrder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7" fillId="5" borderId="7" xfId="0" applyFont="1" applyFill="1" applyBorder="1" applyAlignment="1">
      <alignment horizontal="center"/>
    </xf>
    <xf numFmtId="43" fontId="0" fillId="0" borderId="0" xfId="1" applyFont="1" applyAlignment="1"/>
    <xf numFmtId="49" fontId="0" fillId="0" borderId="1" xfId="1" applyNumberFormat="1" applyFont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/>
    </xf>
    <xf numFmtId="43" fontId="0" fillId="0" borderId="6" xfId="1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1" xfId="0" applyFont="1" applyFill="1" applyBorder="1" applyAlignment="1">
      <alignment horizontal="left"/>
    </xf>
    <xf numFmtId="43" fontId="0" fillId="0" borderId="1" xfId="1" applyFont="1" applyFill="1" applyBorder="1" applyAlignment="1">
      <alignment horizontal="left" vertical="center" wrapText="1"/>
    </xf>
    <xf numFmtId="4" fontId="0" fillId="0" borderId="1" xfId="0" applyNumberFormat="1" applyBorder="1"/>
    <xf numFmtId="0" fontId="1" fillId="0" borderId="0" xfId="0" applyFont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left" wrapText="1" readingOrder="1"/>
    </xf>
    <xf numFmtId="0" fontId="7" fillId="5" borderId="8" xfId="0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left"/>
    </xf>
    <xf numFmtId="43" fontId="0" fillId="0" borderId="0" xfId="1" applyFont="1" applyFill="1" applyBorder="1"/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readingOrder="1"/>
    </xf>
    <xf numFmtId="0" fontId="9" fillId="0" borderId="1" xfId="0" applyFont="1" applyBorder="1" applyAlignment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/>
    <xf numFmtId="43" fontId="9" fillId="0" borderId="1" xfId="1" applyFont="1" applyBorder="1" applyAlignment="1"/>
    <xf numFmtId="43" fontId="8" fillId="0" borderId="1" xfId="1" applyFont="1" applyBorder="1" applyAlignment="1"/>
    <xf numFmtId="0" fontId="9" fillId="0" borderId="8" xfId="0" applyFont="1" applyBorder="1" applyAlignment="1"/>
    <xf numFmtId="0" fontId="9" fillId="0" borderId="1" xfId="0" applyFont="1" applyBorder="1" applyAlignment="1">
      <alignment vertical="center" wrapText="1"/>
    </xf>
    <xf numFmtId="0" fontId="0" fillId="0" borderId="0" xfId="0"/>
    <xf numFmtId="0" fontId="0" fillId="0" borderId="1" xfId="0" applyFont="1" applyBorder="1"/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/>
    <xf numFmtId="0" fontId="6" fillId="0" borderId="0" xfId="0" applyFont="1"/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10" xfId="0" applyFont="1" applyBorder="1"/>
    <xf numFmtId="0" fontId="6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14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wrapText="1"/>
    </xf>
    <xf numFmtId="43" fontId="11" fillId="0" borderId="1" xfId="1" applyFont="1" applyBorder="1"/>
    <xf numFmtId="0" fontId="11" fillId="0" borderId="0" xfId="0" applyFont="1" applyAlignment="1">
      <alignment wrapText="1"/>
    </xf>
    <xf numFmtId="0" fontId="13" fillId="0" borderId="0" xfId="0" applyFont="1" applyFill="1" applyBorder="1" applyAlignment="1">
      <alignment horizontal="left"/>
    </xf>
    <xf numFmtId="43" fontId="13" fillId="0" borderId="0" xfId="0" applyNumberFormat="1" applyFont="1" applyFill="1" applyBorder="1"/>
    <xf numFmtId="43" fontId="13" fillId="0" borderId="0" xfId="1" applyFont="1" applyFill="1" applyBorder="1"/>
    <xf numFmtId="43" fontId="12" fillId="0" borderId="1" xfId="1" applyFont="1" applyBorder="1"/>
    <xf numFmtId="0" fontId="1" fillId="0" borderId="0" xfId="0" applyFont="1" applyAlignment="1">
      <alignment horizontal="left" readingOrder="1"/>
    </xf>
    <xf numFmtId="0" fontId="14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1" xfId="0" applyFont="1" applyFill="1" applyBorder="1" applyAlignment="1">
      <alignment wrapText="1"/>
    </xf>
    <xf numFmtId="4" fontId="9" fillId="0" borderId="1" xfId="0" applyNumberFormat="1" applyFont="1" applyFill="1" applyBorder="1" applyAlignment="1"/>
    <xf numFmtId="43" fontId="9" fillId="0" borderId="1" xfId="1" applyFont="1" applyFill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Fill="1"/>
    <xf numFmtId="43" fontId="6" fillId="0" borderId="0" xfId="0" applyNumberFormat="1" applyFont="1" applyFill="1"/>
    <xf numFmtId="0" fontId="5" fillId="0" borderId="0" xfId="0" applyFont="1" applyFill="1"/>
    <xf numFmtId="43" fontId="8" fillId="0" borderId="0" xfId="1" applyFont="1" applyFill="1" applyBorder="1" applyAlignment="1"/>
    <xf numFmtId="0" fontId="1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readingOrder="1"/>
    </xf>
    <xf numFmtId="0" fontId="4" fillId="0" borderId="0" xfId="0" applyFont="1" applyFill="1" applyBorder="1" applyAlignment="1"/>
    <xf numFmtId="43" fontId="8" fillId="6" borderId="1" xfId="1" applyFont="1" applyFill="1" applyBorder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2" fillId="6" borderId="2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readingOrder="1"/>
    </xf>
    <xf numFmtId="0" fontId="0" fillId="0" borderId="0" xfId="0" applyAlignment="1">
      <alignment horizontal="center" readingOrder="1"/>
    </xf>
    <xf numFmtId="0" fontId="1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1847850</xdr:colOff>
      <xdr:row>0</xdr:row>
      <xdr:rowOff>0</xdr:rowOff>
    </xdr:from>
    <xdr:to>
      <xdr:col>3</xdr:col>
      <xdr:colOff>2457449</xdr:colOff>
      <xdr:row>5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467100" y="0"/>
          <a:ext cx="2505075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2000250</xdr:colOff>
      <xdr:row>0</xdr:row>
      <xdr:rowOff>0</xdr:rowOff>
    </xdr:from>
    <xdr:to>
      <xdr:col>3</xdr:col>
      <xdr:colOff>2505075</xdr:colOff>
      <xdr:row>4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829050" y="0"/>
          <a:ext cx="25050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2085975</xdr:colOff>
      <xdr:row>0</xdr:row>
      <xdr:rowOff>47625</xdr:rowOff>
    </xdr:from>
    <xdr:to>
      <xdr:col>3</xdr:col>
      <xdr:colOff>1981200</xdr:colOff>
      <xdr:row>4</xdr:row>
      <xdr:rowOff>41910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105275" y="47625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2333625</xdr:colOff>
      <xdr:row>0</xdr:row>
      <xdr:rowOff>0</xdr:rowOff>
    </xdr:from>
    <xdr:to>
      <xdr:col>3</xdr:col>
      <xdr:colOff>2228850</xdr:colOff>
      <xdr:row>3</xdr:row>
      <xdr:rowOff>184785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352925" y="0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zoomScale="112" zoomScaleNormal="112" workbookViewId="0">
      <selection activeCell="A7" sqref="A7:G7"/>
    </sheetView>
  </sheetViews>
  <sheetFormatPr baseColWidth="10" defaultRowHeight="15" x14ac:dyDescent="0.25"/>
  <cols>
    <col min="1" max="1" width="11.42578125" style="24"/>
    <col min="2" max="2" width="17.7109375" style="24" customWidth="1"/>
    <col min="3" max="3" width="28.42578125" customWidth="1"/>
    <col min="4" max="4" width="44.85546875" style="37" customWidth="1"/>
    <col min="5" max="5" width="13.28515625" customWidth="1"/>
    <col min="6" max="6" width="13.42578125" customWidth="1"/>
    <col min="7" max="7" width="27.7109375" customWidth="1"/>
    <col min="8" max="8" width="12.28515625" style="91" bestFit="1" customWidth="1"/>
  </cols>
  <sheetData>
    <row r="1" spans="1:8" x14ac:dyDescent="0.25">
      <c r="A1" s="64"/>
      <c r="B1" s="64"/>
      <c r="C1" s="65"/>
      <c r="D1" s="66"/>
      <c r="E1" s="65"/>
      <c r="F1" s="65"/>
      <c r="G1" s="65"/>
    </row>
    <row r="2" spans="1:8" x14ac:dyDescent="0.25">
      <c r="A2" s="64"/>
      <c r="B2" s="64"/>
      <c r="C2" s="65"/>
      <c r="D2" s="66"/>
      <c r="E2" s="65"/>
      <c r="F2" s="65"/>
      <c r="G2" s="65"/>
    </row>
    <row r="3" spans="1:8" x14ac:dyDescent="0.25">
      <c r="A3" s="64"/>
      <c r="B3" s="64"/>
      <c r="C3" s="65"/>
      <c r="D3" s="66"/>
      <c r="E3" s="65"/>
      <c r="F3" s="65"/>
      <c r="G3" s="65"/>
    </row>
    <row r="4" spans="1:8" x14ac:dyDescent="0.25">
      <c r="A4" s="64"/>
      <c r="B4" s="64"/>
      <c r="C4" s="65"/>
      <c r="D4" s="66"/>
      <c r="E4" s="65"/>
      <c r="F4" s="65"/>
      <c r="G4" s="65"/>
    </row>
    <row r="5" spans="1:8" x14ac:dyDescent="0.25">
      <c r="A5" s="64"/>
      <c r="B5" s="64"/>
      <c r="C5" s="65"/>
      <c r="D5" s="66"/>
      <c r="E5" s="65"/>
      <c r="F5" s="65"/>
      <c r="G5" s="65"/>
    </row>
    <row r="6" spans="1:8" x14ac:dyDescent="0.25">
      <c r="A6" s="105" t="s">
        <v>37</v>
      </c>
      <c r="B6" s="105"/>
      <c r="C6" s="105"/>
      <c r="D6" s="105"/>
      <c r="E6" s="105"/>
      <c r="F6" s="105"/>
      <c r="G6" s="105"/>
    </row>
    <row r="7" spans="1:8" x14ac:dyDescent="0.25">
      <c r="A7" s="105" t="s">
        <v>129</v>
      </c>
      <c r="B7" s="105"/>
      <c r="C7" s="105"/>
      <c r="D7" s="105"/>
      <c r="E7" s="105"/>
      <c r="F7" s="105"/>
      <c r="G7" s="105"/>
    </row>
    <row r="8" spans="1:8" x14ac:dyDescent="0.25">
      <c r="A8" s="106" t="s">
        <v>36</v>
      </c>
      <c r="B8" s="106"/>
      <c r="C8" s="106"/>
      <c r="D8" s="106"/>
      <c r="E8" s="106"/>
      <c r="F8" s="106"/>
      <c r="G8" s="1"/>
    </row>
    <row r="9" spans="1:8" s="67" customFormat="1" ht="30" x14ac:dyDescent="0.25">
      <c r="A9" s="15" t="s">
        <v>4</v>
      </c>
      <c r="B9" s="74" t="s">
        <v>27</v>
      </c>
      <c r="C9" s="15" t="s">
        <v>6</v>
      </c>
      <c r="D9" s="15" t="s">
        <v>7</v>
      </c>
      <c r="E9" s="15" t="s">
        <v>9</v>
      </c>
      <c r="F9" s="15" t="s">
        <v>10</v>
      </c>
      <c r="G9" s="15" t="s">
        <v>8</v>
      </c>
      <c r="H9" s="95"/>
    </row>
    <row r="10" spans="1:8" s="67" customFormat="1" ht="18.75" customHeight="1" x14ac:dyDescent="0.25">
      <c r="A10" s="107" t="s">
        <v>128</v>
      </c>
      <c r="B10" s="108"/>
      <c r="C10" s="108"/>
      <c r="D10" s="108"/>
      <c r="E10" s="108"/>
      <c r="F10" s="109"/>
      <c r="G10" s="84">
        <v>741412</v>
      </c>
      <c r="H10" s="96"/>
    </row>
    <row r="11" spans="1:8" s="67" customFormat="1" ht="15" hidden="1" customHeight="1" x14ac:dyDescent="0.25">
      <c r="A11" s="51"/>
      <c r="B11" s="21"/>
      <c r="C11" s="63"/>
      <c r="D11" s="75"/>
      <c r="E11" s="6"/>
      <c r="F11" s="6"/>
      <c r="G11" s="84">
        <v>741412</v>
      </c>
      <c r="H11" s="95"/>
    </row>
    <row r="12" spans="1:8" s="67" customFormat="1" ht="24.95" customHeight="1" x14ac:dyDescent="0.25">
      <c r="A12" s="76">
        <v>45142</v>
      </c>
      <c r="B12" s="77" t="s">
        <v>238</v>
      </c>
      <c r="C12" s="78" t="s">
        <v>130</v>
      </c>
      <c r="D12" s="78" t="s">
        <v>131</v>
      </c>
      <c r="E12" s="79">
        <v>14000</v>
      </c>
      <c r="F12" s="79"/>
      <c r="G12" s="84">
        <f>+G10+E12-F12</f>
        <v>755412</v>
      </c>
      <c r="H12" s="96"/>
    </row>
    <row r="13" spans="1:8" s="67" customFormat="1" ht="41.25" customHeight="1" x14ac:dyDescent="0.25">
      <c r="A13" s="76">
        <v>45146</v>
      </c>
      <c r="B13" s="77" t="s">
        <v>237</v>
      </c>
      <c r="C13" s="78" t="s">
        <v>132</v>
      </c>
      <c r="D13" s="78" t="s">
        <v>133</v>
      </c>
      <c r="E13" s="79">
        <v>17700</v>
      </c>
      <c r="F13" s="79"/>
      <c r="G13" s="84">
        <f>+G12+E13-F13</f>
        <v>773112</v>
      </c>
      <c r="H13" s="95"/>
    </row>
    <row r="14" spans="1:8" s="67" customFormat="1" ht="36.75" customHeight="1" x14ac:dyDescent="0.25">
      <c r="A14" s="76">
        <v>45148</v>
      </c>
      <c r="B14" s="77" t="s">
        <v>236</v>
      </c>
      <c r="C14" s="80" t="s">
        <v>134</v>
      </c>
      <c r="D14" s="78" t="s">
        <v>135</v>
      </c>
      <c r="E14" s="79">
        <v>25000</v>
      </c>
      <c r="F14" s="79"/>
      <c r="G14" s="84">
        <f t="shared" ref="G14:G19" si="0">+G13+E14-F14</f>
        <v>798112</v>
      </c>
      <c r="H14" s="95"/>
    </row>
    <row r="15" spans="1:8" s="67" customFormat="1" ht="41.25" customHeight="1" x14ac:dyDescent="0.25">
      <c r="A15" s="76">
        <v>45155</v>
      </c>
      <c r="B15" s="77" t="s">
        <v>235</v>
      </c>
      <c r="C15" s="78" t="s">
        <v>136</v>
      </c>
      <c r="D15" s="78" t="s">
        <v>137</v>
      </c>
      <c r="E15" s="79">
        <v>24780</v>
      </c>
      <c r="F15" s="79"/>
      <c r="G15" s="84">
        <f t="shared" si="0"/>
        <v>822892</v>
      </c>
      <c r="H15" s="95"/>
    </row>
    <row r="16" spans="1:8" s="67" customFormat="1" ht="24.95" customHeight="1" x14ac:dyDescent="0.25">
      <c r="A16" s="76">
        <v>45155</v>
      </c>
      <c r="B16" s="77" t="s">
        <v>234</v>
      </c>
      <c r="C16" s="78" t="s">
        <v>138</v>
      </c>
      <c r="D16" s="78" t="s">
        <v>140</v>
      </c>
      <c r="E16" s="79">
        <v>7000</v>
      </c>
      <c r="F16" s="79"/>
      <c r="G16" s="84">
        <f t="shared" si="0"/>
        <v>829892</v>
      </c>
      <c r="H16" s="95"/>
    </row>
    <row r="17" spans="1:8" s="67" customFormat="1" ht="24.95" customHeight="1" x14ac:dyDescent="0.25">
      <c r="A17" s="76">
        <v>45155</v>
      </c>
      <c r="B17" s="77" t="s">
        <v>126</v>
      </c>
      <c r="C17" s="78" t="s">
        <v>139</v>
      </c>
      <c r="D17" s="78" t="s">
        <v>345</v>
      </c>
      <c r="E17" s="79">
        <v>376640</v>
      </c>
      <c r="F17" s="79"/>
      <c r="G17" s="84">
        <f t="shared" si="0"/>
        <v>1206532</v>
      </c>
      <c r="H17" s="95"/>
    </row>
    <row r="18" spans="1:8" s="67" customFormat="1" ht="39" customHeight="1" x14ac:dyDescent="0.25">
      <c r="A18" s="76">
        <v>45166</v>
      </c>
      <c r="B18" s="77" t="s">
        <v>233</v>
      </c>
      <c r="C18" s="78" t="s">
        <v>334</v>
      </c>
      <c r="D18" s="78" t="s">
        <v>335</v>
      </c>
      <c r="E18" s="79">
        <v>152000</v>
      </c>
      <c r="F18" s="79"/>
      <c r="G18" s="84">
        <f t="shared" si="0"/>
        <v>1358532</v>
      </c>
      <c r="H18" s="95"/>
    </row>
    <row r="19" spans="1:8" ht="24.95" customHeight="1" x14ac:dyDescent="0.25">
      <c r="A19" s="110" t="s">
        <v>141</v>
      </c>
      <c r="B19" s="111"/>
      <c r="C19" s="111"/>
      <c r="D19" s="111"/>
      <c r="E19" s="111"/>
      <c r="F19" s="112"/>
      <c r="G19" s="84">
        <f t="shared" si="0"/>
        <v>1358532</v>
      </c>
    </row>
    <row r="20" spans="1:8" s="62" customFormat="1" ht="24.95" customHeight="1" x14ac:dyDescent="0.25">
      <c r="A20" s="81"/>
      <c r="B20" s="81"/>
      <c r="C20" s="81"/>
      <c r="D20" s="81"/>
      <c r="E20" s="82"/>
      <c r="F20" s="83"/>
      <c r="G20" s="83"/>
      <c r="H20" s="91"/>
    </row>
    <row r="21" spans="1:8" s="62" customFormat="1" x14ac:dyDescent="0.25">
      <c r="A21" s="81"/>
      <c r="B21" s="81"/>
      <c r="C21" s="81"/>
      <c r="D21" s="81"/>
      <c r="E21" s="82"/>
      <c r="F21" s="83"/>
      <c r="G21" s="83"/>
      <c r="H21" s="91"/>
    </row>
    <row r="22" spans="1:8" s="62" customFormat="1" x14ac:dyDescent="0.25">
      <c r="A22" s="86"/>
      <c r="B22" s="81"/>
      <c r="C22" s="81"/>
      <c r="D22" s="81"/>
      <c r="E22" s="82"/>
      <c r="F22" s="83"/>
      <c r="G22" s="83"/>
      <c r="H22" s="91"/>
    </row>
    <row r="23" spans="1:8" s="67" customFormat="1" ht="15.75" x14ac:dyDescent="0.25">
      <c r="A23" s="87"/>
      <c r="B23" s="69"/>
      <c r="C23" s="70" t="s">
        <v>122</v>
      </c>
      <c r="D23" s="71"/>
      <c r="E23" s="70" t="s">
        <v>118</v>
      </c>
      <c r="F23" s="70"/>
      <c r="H23" s="95"/>
    </row>
    <row r="24" spans="1:8" s="27" customFormat="1" ht="15.75" x14ac:dyDescent="0.25">
      <c r="A24" s="72"/>
      <c r="B24" s="72"/>
      <c r="C24" s="27" t="s">
        <v>125</v>
      </c>
      <c r="D24" s="73"/>
      <c r="E24" s="27" t="s">
        <v>116</v>
      </c>
      <c r="H24" s="97"/>
    </row>
    <row r="25" spans="1:8" x14ac:dyDescent="0.25">
      <c r="E25" s="65"/>
      <c r="F25" s="65"/>
    </row>
    <row r="26" spans="1:8" ht="15.75" x14ac:dyDescent="0.25">
      <c r="A26" s="68" t="s">
        <v>119</v>
      </c>
      <c r="B26" s="69"/>
    </row>
    <row r="27" spans="1:8" ht="15.75" x14ac:dyDescent="0.25">
      <c r="A27" s="72" t="s">
        <v>124</v>
      </c>
      <c r="B27" s="72"/>
    </row>
  </sheetData>
  <autoFilter ref="A6:G18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5">
    <mergeCell ref="A6:G6"/>
    <mergeCell ref="A7:G7"/>
    <mergeCell ref="A8:F8"/>
    <mergeCell ref="A10:F10"/>
    <mergeCell ref="A19:F19"/>
  </mergeCells>
  <printOptions horizontalCentered="1"/>
  <pageMargins left="3.937007874015748E-2" right="7.874015748031496E-2" top="0" bottom="0" header="0.11811023622047245" footer="0.11811023622047245"/>
  <pageSetup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26"/>
  <sheetViews>
    <sheetView workbookViewId="0">
      <selection activeCell="J13" sqref="J13"/>
    </sheetView>
  </sheetViews>
  <sheetFormatPr baseColWidth="10" defaultRowHeight="15" x14ac:dyDescent="0.25"/>
  <cols>
    <col min="4" max="4" width="14.42578125" customWidth="1"/>
    <col min="5" max="5" width="14" customWidth="1"/>
    <col min="7" max="7" width="28.28515625" customWidth="1"/>
  </cols>
  <sheetData>
    <row r="7" spans="1:7" x14ac:dyDescent="0.25">
      <c r="C7" s="105" t="s">
        <v>0</v>
      </c>
      <c r="D7" s="105"/>
      <c r="E7" s="105"/>
      <c r="F7" s="105"/>
      <c r="G7" s="105"/>
    </row>
    <row r="8" spans="1:7" x14ac:dyDescent="0.25">
      <c r="C8" s="12"/>
      <c r="D8" s="12"/>
      <c r="E8" s="12"/>
      <c r="F8" s="11" t="s">
        <v>25</v>
      </c>
      <c r="G8" s="12"/>
    </row>
    <row r="9" spans="1:7" x14ac:dyDescent="0.25">
      <c r="A9" s="105" t="s">
        <v>1</v>
      </c>
      <c r="B9" s="105"/>
      <c r="C9" s="105"/>
      <c r="D9" s="105"/>
      <c r="E9" s="105"/>
      <c r="F9" s="105"/>
      <c r="G9" s="105"/>
    </row>
    <row r="10" spans="1:7" x14ac:dyDescent="0.25">
      <c r="A10" s="105" t="s">
        <v>2</v>
      </c>
      <c r="B10" s="105"/>
      <c r="C10" s="105"/>
      <c r="D10" s="105"/>
      <c r="E10" s="105"/>
      <c r="F10" s="105"/>
      <c r="G10" s="105"/>
    </row>
    <row r="11" spans="1:7" x14ac:dyDescent="0.25">
      <c r="G11" s="1" t="s">
        <v>3</v>
      </c>
    </row>
    <row r="12" spans="1:7" x14ac:dyDescent="0.25">
      <c r="A12" s="2" t="s">
        <v>4</v>
      </c>
      <c r="B12" s="2" t="s">
        <v>5</v>
      </c>
      <c r="C12" s="2" t="s">
        <v>6</v>
      </c>
      <c r="D12" s="2" t="s">
        <v>7</v>
      </c>
      <c r="E12" s="2" t="s">
        <v>9</v>
      </c>
      <c r="F12" s="2" t="s">
        <v>10</v>
      </c>
      <c r="G12" s="2" t="s">
        <v>8</v>
      </c>
    </row>
    <row r="13" spans="1:7" x14ac:dyDescent="0.25">
      <c r="A13" s="4"/>
      <c r="B13" s="3"/>
      <c r="C13" s="3" t="s">
        <v>12</v>
      </c>
      <c r="D13" s="5"/>
      <c r="E13" s="6"/>
      <c r="F13" s="3"/>
      <c r="G13" s="7">
        <v>147800</v>
      </c>
    </row>
    <row r="14" spans="1:7" ht="45" x14ac:dyDescent="0.25">
      <c r="A14" s="4">
        <v>44259</v>
      </c>
      <c r="B14" s="3" t="s">
        <v>22</v>
      </c>
      <c r="C14" s="3" t="s">
        <v>11</v>
      </c>
      <c r="D14" s="5" t="s">
        <v>13</v>
      </c>
      <c r="E14" s="6">
        <v>600000</v>
      </c>
      <c r="F14" s="3"/>
      <c r="G14" s="6">
        <v>747800</v>
      </c>
    </row>
    <row r="15" spans="1:7" x14ac:dyDescent="0.25">
      <c r="A15" s="4">
        <v>44270</v>
      </c>
      <c r="B15" s="3" t="s">
        <v>14</v>
      </c>
      <c r="C15" s="3" t="s">
        <v>15</v>
      </c>
      <c r="D15" s="3" t="s">
        <v>17</v>
      </c>
      <c r="E15" s="6">
        <v>76927</v>
      </c>
      <c r="F15" s="3"/>
      <c r="G15" s="6">
        <v>824727</v>
      </c>
    </row>
    <row r="16" spans="1:7" x14ac:dyDescent="0.25">
      <c r="A16" s="4">
        <v>44272</v>
      </c>
      <c r="B16" s="9" t="s">
        <v>23</v>
      </c>
      <c r="C16" s="3" t="s">
        <v>16</v>
      </c>
      <c r="D16" s="3" t="s">
        <v>18</v>
      </c>
      <c r="E16" s="6">
        <v>500</v>
      </c>
      <c r="F16" s="3"/>
      <c r="G16" s="6">
        <v>825227</v>
      </c>
    </row>
    <row r="17" spans="1:7" x14ac:dyDescent="0.25">
      <c r="A17" s="4">
        <v>44285</v>
      </c>
      <c r="B17" s="10" t="s">
        <v>24</v>
      </c>
      <c r="C17" s="3" t="s">
        <v>16</v>
      </c>
      <c r="D17" s="3" t="s">
        <v>18</v>
      </c>
      <c r="E17" s="6">
        <v>1300</v>
      </c>
      <c r="F17" s="3"/>
      <c r="G17" s="6">
        <v>826527</v>
      </c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 t="s">
        <v>21</v>
      </c>
      <c r="D22" s="3"/>
      <c r="E22" s="8">
        <f>SUM(E14:E21)</f>
        <v>678727</v>
      </c>
      <c r="F22" s="3"/>
      <c r="G22" s="7">
        <v>826527</v>
      </c>
    </row>
    <row r="26" spans="1:7" x14ac:dyDescent="0.25">
      <c r="A26" t="s">
        <v>19</v>
      </c>
      <c r="D26" t="s">
        <v>20</v>
      </c>
    </row>
  </sheetData>
  <mergeCells count="3">
    <mergeCell ref="C7:G7"/>
    <mergeCell ref="A9:G9"/>
    <mergeCell ref="A10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I116"/>
  <sheetViews>
    <sheetView tabSelected="1" topLeftCell="A7" workbookViewId="0">
      <selection activeCell="D22" sqref="D22"/>
    </sheetView>
  </sheetViews>
  <sheetFormatPr baseColWidth="10" defaultRowHeight="15" x14ac:dyDescent="0.25"/>
  <cols>
    <col min="1" max="1" width="11" style="36" customWidth="1"/>
    <col min="2" max="2" width="17" style="33" customWidth="1"/>
    <col min="3" max="3" width="29.42578125" style="37" customWidth="1"/>
    <col min="4" max="4" width="52.140625" style="37" customWidth="1"/>
    <col min="5" max="5" width="14.28515625" style="37" customWidth="1"/>
    <col min="6" max="6" width="13.28515625" style="37" customWidth="1"/>
    <col min="7" max="7" width="14" style="37" customWidth="1"/>
    <col min="8" max="8" width="15.28515625" customWidth="1"/>
    <col min="9" max="10" width="13.140625" bestFit="1" customWidth="1"/>
  </cols>
  <sheetData>
    <row r="5" spans="1:9" ht="18" customHeight="1" x14ac:dyDescent="0.25">
      <c r="C5" s="105"/>
      <c r="D5" s="105"/>
      <c r="E5" s="105"/>
      <c r="F5" s="105"/>
      <c r="G5" s="105"/>
    </row>
    <row r="6" spans="1:9" x14ac:dyDescent="0.25">
      <c r="A6" s="105" t="s">
        <v>115</v>
      </c>
      <c r="B6" s="105"/>
      <c r="C6" s="105"/>
      <c r="D6" s="105"/>
      <c r="E6" s="105"/>
      <c r="F6" s="105"/>
      <c r="G6" s="105"/>
    </row>
    <row r="7" spans="1:9" x14ac:dyDescent="0.25">
      <c r="A7" s="105" t="s">
        <v>142</v>
      </c>
      <c r="B7" s="105"/>
      <c r="C7" s="105"/>
      <c r="D7" s="105"/>
      <c r="E7" s="105"/>
      <c r="F7" s="105"/>
      <c r="G7" s="105"/>
    </row>
    <row r="8" spans="1:9" ht="15.75" thickBot="1" x14ac:dyDescent="0.3">
      <c r="A8" s="116" t="s">
        <v>35</v>
      </c>
      <c r="B8" s="116"/>
      <c r="C8" s="116"/>
      <c r="D8" s="116"/>
      <c r="E8" s="116"/>
      <c r="F8" s="116"/>
      <c r="G8" s="116"/>
    </row>
    <row r="9" spans="1:9" ht="32.25" hidden="1" customHeight="1" x14ac:dyDescent="0.25"/>
    <row r="10" spans="1:9" ht="27" thickBot="1" x14ac:dyDescent="0.3">
      <c r="A10" s="48" t="s">
        <v>4</v>
      </c>
      <c r="B10" s="49" t="s">
        <v>59</v>
      </c>
      <c r="C10" s="50" t="s">
        <v>6</v>
      </c>
      <c r="D10" s="50" t="s">
        <v>7</v>
      </c>
      <c r="E10" s="38" t="s">
        <v>9</v>
      </c>
      <c r="F10" s="38" t="s">
        <v>10</v>
      </c>
      <c r="G10" s="38" t="s">
        <v>8</v>
      </c>
    </row>
    <row r="11" spans="1:9" x14ac:dyDescent="0.25">
      <c r="A11" s="117" t="s">
        <v>143</v>
      </c>
      <c r="B11" s="117"/>
      <c r="C11" s="117"/>
      <c r="D11" s="117"/>
      <c r="E11" s="60"/>
      <c r="F11" s="60"/>
      <c r="G11" s="59">
        <v>13043706.369999999</v>
      </c>
    </row>
    <row r="12" spans="1:9" ht="54.95" customHeight="1" x14ac:dyDescent="0.25">
      <c r="A12" s="53">
        <v>45141</v>
      </c>
      <c r="B12" s="54" t="s">
        <v>145</v>
      </c>
      <c r="C12" s="61" t="s">
        <v>146</v>
      </c>
      <c r="D12" s="56" t="s">
        <v>171</v>
      </c>
      <c r="E12" s="58"/>
      <c r="F12" s="58">
        <v>12001.98</v>
      </c>
      <c r="G12" s="59">
        <f>+G11+E12-F12</f>
        <v>13031704.389999999</v>
      </c>
    </row>
    <row r="13" spans="1:9" ht="54.95" customHeight="1" x14ac:dyDescent="0.25">
      <c r="A13" s="53">
        <v>45141</v>
      </c>
      <c r="B13" s="54" t="s">
        <v>147</v>
      </c>
      <c r="C13" s="56" t="s">
        <v>148</v>
      </c>
      <c r="D13" s="56" t="s">
        <v>172</v>
      </c>
      <c r="E13" s="57"/>
      <c r="F13" s="57">
        <v>12017.3</v>
      </c>
      <c r="G13" s="59">
        <f t="shared" ref="G13:G76" si="0">+G12+E13-F13</f>
        <v>13019687.089999998</v>
      </c>
    </row>
    <row r="14" spans="1:9" s="91" customFormat="1" ht="54.95" customHeight="1" x14ac:dyDescent="0.25">
      <c r="A14" s="53">
        <v>45141</v>
      </c>
      <c r="B14" s="54" t="s">
        <v>149</v>
      </c>
      <c r="C14" s="88" t="s">
        <v>150</v>
      </c>
      <c r="D14" s="56" t="s">
        <v>173</v>
      </c>
      <c r="E14" s="89"/>
      <c r="F14" s="89">
        <v>12983.58</v>
      </c>
      <c r="G14" s="59">
        <f t="shared" si="0"/>
        <v>13006703.509999998</v>
      </c>
    </row>
    <row r="15" spans="1:9" s="91" customFormat="1" ht="54.95" customHeight="1" x14ac:dyDescent="0.25">
      <c r="A15" s="53">
        <v>45141</v>
      </c>
      <c r="B15" s="54" t="s">
        <v>151</v>
      </c>
      <c r="C15" s="88" t="s">
        <v>152</v>
      </c>
      <c r="D15" s="56" t="s">
        <v>174</v>
      </c>
      <c r="E15" s="90"/>
      <c r="F15" s="90">
        <v>17921.57</v>
      </c>
      <c r="G15" s="59">
        <f t="shared" si="0"/>
        <v>12988781.939999998</v>
      </c>
      <c r="H15" s="52" t="s">
        <v>58</v>
      </c>
      <c r="I15" s="92" t="s">
        <v>57</v>
      </c>
    </row>
    <row r="16" spans="1:9" s="91" customFormat="1" ht="54.95" customHeight="1" x14ac:dyDescent="0.25">
      <c r="A16" s="53">
        <v>45141</v>
      </c>
      <c r="B16" s="54" t="s">
        <v>153</v>
      </c>
      <c r="C16" s="88" t="s">
        <v>154</v>
      </c>
      <c r="D16" s="56" t="s">
        <v>155</v>
      </c>
      <c r="E16" s="90"/>
      <c r="F16" s="90">
        <v>28673.55</v>
      </c>
      <c r="G16" s="59">
        <f t="shared" si="0"/>
        <v>12960108.389999997</v>
      </c>
      <c r="H16" s="52"/>
      <c r="I16" s="92"/>
    </row>
    <row r="17" spans="1:7" s="91" customFormat="1" ht="54.95" customHeight="1" x14ac:dyDescent="0.25">
      <c r="A17" s="53">
        <v>45141</v>
      </c>
      <c r="B17" s="54" t="s">
        <v>156</v>
      </c>
      <c r="C17" s="88" t="s">
        <v>157</v>
      </c>
      <c r="D17" s="88" t="s">
        <v>175</v>
      </c>
      <c r="E17" s="90"/>
      <c r="F17" s="89">
        <v>5400</v>
      </c>
      <c r="G17" s="59">
        <f t="shared" si="0"/>
        <v>12954708.389999997</v>
      </c>
    </row>
    <row r="18" spans="1:7" s="91" customFormat="1" ht="54.95" customHeight="1" x14ac:dyDescent="0.25">
      <c r="A18" s="53">
        <v>45142</v>
      </c>
      <c r="B18" s="54" t="s">
        <v>158</v>
      </c>
      <c r="C18" s="88" t="s">
        <v>159</v>
      </c>
      <c r="D18" s="88" t="s">
        <v>176</v>
      </c>
      <c r="E18" s="89"/>
      <c r="F18" s="90">
        <v>80700</v>
      </c>
      <c r="G18" s="59">
        <f t="shared" si="0"/>
        <v>12874008.389999997</v>
      </c>
    </row>
    <row r="19" spans="1:7" s="91" customFormat="1" ht="54.95" customHeight="1" x14ac:dyDescent="0.25">
      <c r="A19" s="53">
        <v>45142</v>
      </c>
      <c r="B19" s="54" t="s">
        <v>160</v>
      </c>
      <c r="C19" s="88" t="s">
        <v>161</v>
      </c>
      <c r="D19" s="88" t="s">
        <v>347</v>
      </c>
      <c r="E19" s="90"/>
      <c r="F19" s="90">
        <v>0</v>
      </c>
      <c r="G19" s="59">
        <f t="shared" si="0"/>
        <v>12874008.389999997</v>
      </c>
    </row>
    <row r="20" spans="1:7" ht="54.95" customHeight="1" x14ac:dyDescent="0.25">
      <c r="A20" s="53">
        <v>45142</v>
      </c>
      <c r="B20" s="54" t="s">
        <v>162</v>
      </c>
      <c r="C20" s="88" t="s">
        <v>161</v>
      </c>
      <c r="D20" s="88" t="s">
        <v>347</v>
      </c>
      <c r="E20" s="58"/>
      <c r="F20" s="58">
        <v>0</v>
      </c>
      <c r="G20" s="59">
        <f t="shared" si="0"/>
        <v>12874008.389999997</v>
      </c>
    </row>
    <row r="21" spans="1:7" ht="54.95" customHeight="1" x14ac:dyDescent="0.25">
      <c r="A21" s="53">
        <v>45142</v>
      </c>
      <c r="B21" s="54" t="s">
        <v>163</v>
      </c>
      <c r="C21" s="56" t="s">
        <v>164</v>
      </c>
      <c r="D21" s="88" t="s">
        <v>348</v>
      </c>
      <c r="E21" s="58"/>
      <c r="F21" s="58">
        <v>0</v>
      </c>
      <c r="G21" s="59">
        <f t="shared" si="0"/>
        <v>12874008.389999997</v>
      </c>
    </row>
    <row r="22" spans="1:7" ht="54.95" customHeight="1" x14ac:dyDescent="0.25">
      <c r="A22" s="53">
        <v>45147</v>
      </c>
      <c r="B22" s="54" t="s">
        <v>165</v>
      </c>
      <c r="C22" s="56" t="s">
        <v>161</v>
      </c>
      <c r="D22" s="56" t="s">
        <v>170</v>
      </c>
      <c r="E22" s="58"/>
      <c r="F22" s="58">
        <v>375618.16</v>
      </c>
      <c r="G22" s="59">
        <f t="shared" si="0"/>
        <v>12498390.229999997</v>
      </c>
    </row>
    <row r="23" spans="1:7" ht="54.95" customHeight="1" x14ac:dyDescent="0.25">
      <c r="A23" s="53">
        <v>45147</v>
      </c>
      <c r="B23" s="54" t="s">
        <v>166</v>
      </c>
      <c r="C23" s="56" t="s">
        <v>167</v>
      </c>
      <c r="D23" s="56" t="s">
        <v>168</v>
      </c>
      <c r="E23" s="58"/>
      <c r="F23" s="58">
        <v>70000</v>
      </c>
      <c r="G23" s="59">
        <f t="shared" si="0"/>
        <v>12428390.229999997</v>
      </c>
    </row>
    <row r="24" spans="1:7" ht="54.95" customHeight="1" x14ac:dyDescent="0.25">
      <c r="A24" s="53">
        <v>45148</v>
      </c>
      <c r="B24" s="54" t="s">
        <v>336</v>
      </c>
      <c r="C24" s="55" t="s">
        <v>344</v>
      </c>
      <c r="D24" s="56" t="s">
        <v>179</v>
      </c>
      <c r="E24" s="58">
        <v>8100</v>
      </c>
      <c r="F24" s="58"/>
      <c r="G24" s="59">
        <f t="shared" si="0"/>
        <v>12436490.229999997</v>
      </c>
    </row>
    <row r="25" spans="1:7" ht="54.95" customHeight="1" x14ac:dyDescent="0.25">
      <c r="A25" s="53">
        <v>45148</v>
      </c>
      <c r="B25" s="54" t="s">
        <v>337</v>
      </c>
      <c r="C25" s="55" t="s">
        <v>344</v>
      </c>
      <c r="D25" s="56" t="s">
        <v>180</v>
      </c>
      <c r="E25" s="58">
        <v>5300</v>
      </c>
      <c r="F25" s="58"/>
      <c r="G25" s="59">
        <f t="shared" si="0"/>
        <v>12441790.229999997</v>
      </c>
    </row>
    <row r="26" spans="1:7" ht="54.95" customHeight="1" x14ac:dyDescent="0.25">
      <c r="A26" s="53">
        <v>45148</v>
      </c>
      <c r="B26" s="54" t="s">
        <v>338</v>
      </c>
      <c r="C26" s="55" t="s">
        <v>344</v>
      </c>
      <c r="D26" s="56" t="s">
        <v>181</v>
      </c>
      <c r="E26" s="58">
        <v>5300</v>
      </c>
      <c r="F26" s="58"/>
      <c r="G26" s="59">
        <f t="shared" si="0"/>
        <v>12447090.229999997</v>
      </c>
    </row>
    <row r="27" spans="1:7" ht="54.95" customHeight="1" x14ac:dyDescent="0.25">
      <c r="A27" s="53">
        <v>45148</v>
      </c>
      <c r="B27" s="54" t="s">
        <v>339</v>
      </c>
      <c r="C27" s="55" t="s">
        <v>344</v>
      </c>
      <c r="D27" s="56" t="s">
        <v>182</v>
      </c>
      <c r="E27" s="58">
        <v>5300</v>
      </c>
      <c r="F27" s="58"/>
      <c r="G27" s="59">
        <f t="shared" si="0"/>
        <v>12452390.229999997</v>
      </c>
    </row>
    <row r="28" spans="1:7" ht="54.95" customHeight="1" x14ac:dyDescent="0.25">
      <c r="A28" s="53">
        <v>45148</v>
      </c>
      <c r="B28" s="54" t="s">
        <v>340</v>
      </c>
      <c r="C28" s="55" t="s">
        <v>344</v>
      </c>
      <c r="D28" s="56" t="s">
        <v>177</v>
      </c>
      <c r="E28" s="58">
        <v>5300</v>
      </c>
      <c r="F28" s="58"/>
      <c r="G28" s="59">
        <f t="shared" si="0"/>
        <v>12457690.229999997</v>
      </c>
    </row>
    <row r="29" spans="1:7" ht="54.95" customHeight="1" x14ac:dyDescent="0.25">
      <c r="A29" s="53">
        <v>45150</v>
      </c>
      <c r="B29" s="54" t="s">
        <v>341</v>
      </c>
      <c r="C29" s="55" t="s">
        <v>344</v>
      </c>
      <c r="D29" s="56" t="s">
        <v>178</v>
      </c>
      <c r="E29" s="58">
        <v>5300</v>
      </c>
      <c r="F29" s="58"/>
      <c r="G29" s="59">
        <f t="shared" si="0"/>
        <v>12462990.229999997</v>
      </c>
    </row>
    <row r="30" spans="1:7" ht="54.95" customHeight="1" x14ac:dyDescent="0.25">
      <c r="A30" s="53">
        <v>45150</v>
      </c>
      <c r="B30" s="54" t="s">
        <v>342</v>
      </c>
      <c r="C30" s="55" t="s">
        <v>344</v>
      </c>
      <c r="D30" s="56" t="s">
        <v>183</v>
      </c>
      <c r="E30" s="58">
        <v>5000</v>
      </c>
      <c r="F30" s="58"/>
      <c r="G30" s="59">
        <f t="shared" si="0"/>
        <v>12467990.229999997</v>
      </c>
    </row>
    <row r="31" spans="1:7" ht="54.95" customHeight="1" x14ac:dyDescent="0.25">
      <c r="A31" s="53">
        <v>45150</v>
      </c>
      <c r="B31" s="54" t="s">
        <v>343</v>
      </c>
      <c r="C31" s="55" t="s">
        <v>344</v>
      </c>
      <c r="D31" s="56" t="s">
        <v>184</v>
      </c>
      <c r="E31" s="58">
        <v>5000</v>
      </c>
      <c r="F31" s="58"/>
      <c r="G31" s="59">
        <f t="shared" si="0"/>
        <v>12472990.229999997</v>
      </c>
    </row>
    <row r="32" spans="1:7" ht="54.95" customHeight="1" x14ac:dyDescent="0.25">
      <c r="A32" s="53">
        <v>45152</v>
      </c>
      <c r="B32" s="54" t="s">
        <v>169</v>
      </c>
      <c r="C32" s="55" t="s">
        <v>185</v>
      </c>
      <c r="D32" s="56" t="s">
        <v>186</v>
      </c>
      <c r="E32" s="58"/>
      <c r="F32" s="58">
        <v>1750</v>
      </c>
      <c r="G32" s="59">
        <f t="shared" si="0"/>
        <v>12471240.229999997</v>
      </c>
    </row>
    <row r="33" spans="1:8" ht="54.95" customHeight="1" x14ac:dyDescent="0.25">
      <c r="A33" s="53">
        <v>45152</v>
      </c>
      <c r="B33" s="54" t="s">
        <v>187</v>
      </c>
      <c r="C33" s="55" t="s">
        <v>188</v>
      </c>
      <c r="D33" s="56" t="s">
        <v>186</v>
      </c>
      <c r="E33" s="58"/>
      <c r="F33" s="58">
        <v>1100</v>
      </c>
      <c r="G33" s="59">
        <f t="shared" si="0"/>
        <v>12470140.229999997</v>
      </c>
    </row>
    <row r="34" spans="1:8" ht="54.95" customHeight="1" x14ac:dyDescent="0.25">
      <c r="A34" s="53">
        <v>45152</v>
      </c>
      <c r="B34" s="54" t="s">
        <v>189</v>
      </c>
      <c r="C34" s="55" t="s">
        <v>190</v>
      </c>
      <c r="D34" s="56" t="s">
        <v>186</v>
      </c>
      <c r="E34" s="58"/>
      <c r="F34" s="58">
        <v>1100</v>
      </c>
      <c r="G34" s="59">
        <f t="shared" si="0"/>
        <v>12469040.229999997</v>
      </c>
    </row>
    <row r="35" spans="1:8" ht="54.95" customHeight="1" x14ac:dyDescent="0.25">
      <c r="A35" s="53">
        <v>45152</v>
      </c>
      <c r="B35" s="54" t="s">
        <v>191</v>
      </c>
      <c r="C35" s="55" t="s">
        <v>192</v>
      </c>
      <c r="D35" s="56" t="s">
        <v>186</v>
      </c>
      <c r="E35" s="58"/>
      <c r="F35" s="58">
        <v>1950</v>
      </c>
      <c r="G35" s="59">
        <f t="shared" si="0"/>
        <v>12467090.229999997</v>
      </c>
    </row>
    <row r="36" spans="1:8" s="62" customFormat="1" ht="54.95" customHeight="1" x14ac:dyDescent="0.25">
      <c r="A36" s="53">
        <v>45152</v>
      </c>
      <c r="B36" s="54" t="s">
        <v>126</v>
      </c>
      <c r="C36" s="55" t="s">
        <v>202</v>
      </c>
      <c r="D36" s="56" t="s">
        <v>203</v>
      </c>
      <c r="E36" s="58"/>
      <c r="F36" s="58">
        <v>4350</v>
      </c>
      <c r="G36" s="59">
        <f t="shared" si="0"/>
        <v>12462740.229999997</v>
      </c>
    </row>
    <row r="37" spans="1:8" ht="54.95" customHeight="1" x14ac:dyDescent="0.25">
      <c r="A37" s="53">
        <v>45156</v>
      </c>
      <c r="B37" s="54" t="s">
        <v>193</v>
      </c>
      <c r="C37" s="56" t="s">
        <v>195</v>
      </c>
      <c r="D37" s="56" t="s">
        <v>194</v>
      </c>
      <c r="E37" s="58"/>
      <c r="F37" s="58">
        <v>0</v>
      </c>
      <c r="G37" s="59">
        <f t="shared" si="0"/>
        <v>12462740.229999997</v>
      </c>
      <c r="H37" s="56" t="s">
        <v>195</v>
      </c>
    </row>
    <row r="38" spans="1:8" ht="54.95" customHeight="1" x14ac:dyDescent="0.25">
      <c r="A38" s="53">
        <v>45156</v>
      </c>
      <c r="B38" s="54" t="s">
        <v>196</v>
      </c>
      <c r="C38" s="56" t="s">
        <v>195</v>
      </c>
      <c r="D38" s="56" t="s">
        <v>194</v>
      </c>
      <c r="E38" s="58"/>
      <c r="F38" s="58">
        <v>0</v>
      </c>
      <c r="G38" s="59">
        <f t="shared" si="0"/>
        <v>12462740.229999997</v>
      </c>
      <c r="H38" s="56" t="s">
        <v>195</v>
      </c>
    </row>
    <row r="39" spans="1:8" ht="54.95" customHeight="1" x14ac:dyDescent="0.25">
      <c r="A39" s="53">
        <v>45156</v>
      </c>
      <c r="B39" s="54" t="s">
        <v>197</v>
      </c>
      <c r="C39" s="55" t="s">
        <v>198</v>
      </c>
      <c r="D39" s="56" t="s">
        <v>199</v>
      </c>
      <c r="E39" s="58"/>
      <c r="F39" s="58">
        <v>150000</v>
      </c>
      <c r="G39" s="59">
        <f t="shared" si="0"/>
        <v>12312740.229999997</v>
      </c>
    </row>
    <row r="40" spans="1:8" ht="54.95" customHeight="1" x14ac:dyDescent="0.25">
      <c r="A40" s="53">
        <v>45156</v>
      </c>
      <c r="B40" s="54" t="s">
        <v>200</v>
      </c>
      <c r="C40" s="55" t="s">
        <v>192</v>
      </c>
      <c r="D40" s="56" t="s">
        <v>201</v>
      </c>
      <c r="E40" s="58"/>
      <c r="F40" s="58">
        <v>3050</v>
      </c>
      <c r="G40" s="59">
        <f t="shared" si="0"/>
        <v>12309690.229999997</v>
      </c>
    </row>
    <row r="41" spans="1:8" ht="54.95" customHeight="1" x14ac:dyDescent="0.25">
      <c r="A41" s="53">
        <v>45156</v>
      </c>
      <c r="B41" s="54" t="s">
        <v>204</v>
      </c>
      <c r="C41" s="55" t="s">
        <v>185</v>
      </c>
      <c r="D41" s="56" t="s">
        <v>201</v>
      </c>
      <c r="E41" s="58"/>
      <c r="F41" s="58">
        <v>2750</v>
      </c>
      <c r="G41" s="59">
        <f t="shared" si="0"/>
        <v>12306940.229999997</v>
      </c>
    </row>
    <row r="42" spans="1:8" ht="54.95" customHeight="1" x14ac:dyDescent="0.25">
      <c r="A42" s="53">
        <v>45156</v>
      </c>
      <c r="B42" s="54" t="s">
        <v>205</v>
      </c>
      <c r="C42" s="55" t="s">
        <v>206</v>
      </c>
      <c r="D42" s="56" t="s">
        <v>201</v>
      </c>
      <c r="E42" s="58"/>
      <c r="F42" s="58">
        <v>1700</v>
      </c>
      <c r="G42" s="59">
        <f t="shared" si="0"/>
        <v>12305240.229999997</v>
      </c>
    </row>
    <row r="43" spans="1:8" ht="54.95" customHeight="1" x14ac:dyDescent="0.25">
      <c r="A43" s="53">
        <v>45156</v>
      </c>
      <c r="B43" s="54" t="s">
        <v>207</v>
      </c>
      <c r="C43" s="55" t="s">
        <v>208</v>
      </c>
      <c r="D43" s="56" t="s">
        <v>209</v>
      </c>
      <c r="E43" s="58"/>
      <c r="F43" s="58">
        <v>1950</v>
      </c>
      <c r="G43" s="59">
        <f t="shared" si="0"/>
        <v>12303290.229999997</v>
      </c>
    </row>
    <row r="44" spans="1:8" ht="54.95" customHeight="1" x14ac:dyDescent="0.25">
      <c r="A44" s="53">
        <v>45156</v>
      </c>
      <c r="B44" s="54" t="s">
        <v>210</v>
      </c>
      <c r="C44" s="56" t="s">
        <v>211</v>
      </c>
      <c r="D44" s="56" t="s">
        <v>212</v>
      </c>
      <c r="E44" s="55"/>
      <c r="F44" s="58">
        <v>18599.04</v>
      </c>
      <c r="G44" s="59">
        <f t="shared" si="0"/>
        <v>12284691.189999998</v>
      </c>
    </row>
    <row r="45" spans="1:8" ht="54.95" customHeight="1" x14ac:dyDescent="0.25">
      <c r="A45" s="53">
        <v>45156</v>
      </c>
      <c r="B45" s="54" t="s">
        <v>213</v>
      </c>
      <c r="C45" s="55" t="s">
        <v>214</v>
      </c>
      <c r="D45" s="56" t="s">
        <v>215</v>
      </c>
      <c r="E45" s="57"/>
      <c r="F45" s="57">
        <v>15453.1</v>
      </c>
      <c r="G45" s="59">
        <f t="shared" si="0"/>
        <v>12269238.089999998</v>
      </c>
    </row>
    <row r="46" spans="1:8" s="62" customFormat="1" ht="54.95" customHeight="1" x14ac:dyDescent="0.25">
      <c r="A46" s="53">
        <v>45162</v>
      </c>
      <c r="B46" s="54" t="s">
        <v>126</v>
      </c>
      <c r="C46" s="55" t="s">
        <v>202</v>
      </c>
      <c r="D46" s="56" t="s">
        <v>242</v>
      </c>
      <c r="E46" s="57"/>
      <c r="F46" s="57">
        <v>1119.96</v>
      </c>
      <c r="G46" s="59">
        <f t="shared" si="0"/>
        <v>12268118.129999997</v>
      </c>
    </row>
    <row r="47" spans="1:8" s="62" customFormat="1" ht="54.95" customHeight="1" x14ac:dyDescent="0.25">
      <c r="A47" s="53">
        <v>45162</v>
      </c>
      <c r="B47" s="54" t="s">
        <v>126</v>
      </c>
      <c r="C47" s="55" t="s">
        <v>202</v>
      </c>
      <c r="D47" s="56" t="s">
        <v>243</v>
      </c>
      <c r="E47" s="57"/>
      <c r="F47" s="57">
        <v>5130</v>
      </c>
      <c r="G47" s="59">
        <f t="shared" si="0"/>
        <v>12262988.129999997</v>
      </c>
    </row>
    <row r="48" spans="1:8" ht="54.95" customHeight="1" x14ac:dyDescent="0.25">
      <c r="A48" s="53">
        <v>45163</v>
      </c>
      <c r="B48" s="54" t="s">
        <v>216</v>
      </c>
      <c r="C48" s="55" t="s">
        <v>217</v>
      </c>
      <c r="D48" s="56" t="s">
        <v>220</v>
      </c>
      <c r="E48" s="55"/>
      <c r="F48" s="57">
        <v>3000</v>
      </c>
      <c r="G48" s="59">
        <f t="shared" si="0"/>
        <v>12259988.129999997</v>
      </c>
    </row>
    <row r="49" spans="1:7" s="62" customFormat="1" ht="54.95" customHeight="1" x14ac:dyDescent="0.25">
      <c r="A49" s="53">
        <v>45163</v>
      </c>
      <c r="B49" s="54" t="s">
        <v>218</v>
      </c>
      <c r="C49" s="55" t="s">
        <v>219</v>
      </c>
      <c r="D49" s="56" t="s">
        <v>221</v>
      </c>
      <c r="E49" s="55"/>
      <c r="F49" s="57">
        <v>3000</v>
      </c>
      <c r="G49" s="59">
        <f t="shared" si="0"/>
        <v>12256988.129999997</v>
      </c>
    </row>
    <row r="50" spans="1:7" s="62" customFormat="1" ht="54.95" customHeight="1" x14ac:dyDescent="0.25">
      <c r="A50" s="53">
        <v>45163</v>
      </c>
      <c r="B50" s="54" t="s">
        <v>222</v>
      </c>
      <c r="C50" s="55" t="s">
        <v>223</v>
      </c>
      <c r="D50" s="56" t="s">
        <v>224</v>
      </c>
      <c r="E50" s="55"/>
      <c r="F50" s="57">
        <v>3000</v>
      </c>
      <c r="G50" s="59">
        <f t="shared" si="0"/>
        <v>12253988.129999997</v>
      </c>
    </row>
    <row r="51" spans="1:7" s="62" customFormat="1" ht="54.95" customHeight="1" x14ac:dyDescent="0.25">
      <c r="A51" s="53">
        <v>45163</v>
      </c>
      <c r="B51" s="54" t="s">
        <v>225</v>
      </c>
      <c r="C51" s="55" t="s">
        <v>226</v>
      </c>
      <c r="D51" s="56" t="s">
        <v>227</v>
      </c>
      <c r="E51" s="55"/>
      <c r="F51" s="57">
        <v>3000</v>
      </c>
      <c r="G51" s="59">
        <f t="shared" si="0"/>
        <v>12250988.129999997</v>
      </c>
    </row>
    <row r="52" spans="1:7" s="62" customFormat="1" ht="54.95" customHeight="1" x14ac:dyDescent="0.25">
      <c r="A52" s="53">
        <v>45163</v>
      </c>
      <c r="B52" s="54" t="s">
        <v>228</v>
      </c>
      <c r="C52" s="55" t="s">
        <v>229</v>
      </c>
      <c r="D52" s="56" t="s">
        <v>230</v>
      </c>
      <c r="E52" s="55"/>
      <c r="F52" s="57">
        <v>3000</v>
      </c>
      <c r="G52" s="59">
        <f t="shared" si="0"/>
        <v>12247988.129999997</v>
      </c>
    </row>
    <row r="53" spans="1:7" s="62" customFormat="1" ht="54.95" customHeight="1" x14ac:dyDescent="0.25">
      <c r="A53" s="53">
        <v>45163</v>
      </c>
      <c r="B53" s="54" t="s">
        <v>231</v>
      </c>
      <c r="C53" s="55" t="s">
        <v>232</v>
      </c>
      <c r="D53" s="56" t="s">
        <v>230</v>
      </c>
      <c r="E53" s="55"/>
      <c r="F53" s="57">
        <v>3000</v>
      </c>
      <c r="G53" s="59">
        <f t="shared" si="0"/>
        <v>12244988.129999997</v>
      </c>
    </row>
    <row r="54" spans="1:7" s="62" customFormat="1" ht="54.95" customHeight="1" x14ac:dyDescent="0.25">
      <c r="A54" s="53">
        <v>45168</v>
      </c>
      <c r="B54" s="54" t="s">
        <v>239</v>
      </c>
      <c r="C54" s="55" t="s">
        <v>240</v>
      </c>
      <c r="D54" s="56" t="s">
        <v>241</v>
      </c>
      <c r="E54" s="55"/>
      <c r="F54" s="57">
        <v>22222</v>
      </c>
      <c r="G54" s="59">
        <f t="shared" si="0"/>
        <v>12222766.129999997</v>
      </c>
    </row>
    <row r="55" spans="1:7" ht="54.95" customHeight="1" x14ac:dyDescent="0.25">
      <c r="A55" s="53">
        <v>45168</v>
      </c>
      <c r="B55" s="54" t="s">
        <v>244</v>
      </c>
      <c r="C55" s="55" t="s">
        <v>245</v>
      </c>
      <c r="D55" s="56" t="s">
        <v>241</v>
      </c>
      <c r="E55" s="55"/>
      <c r="F55" s="57">
        <v>22222</v>
      </c>
      <c r="G55" s="59">
        <f t="shared" si="0"/>
        <v>12200544.129999997</v>
      </c>
    </row>
    <row r="56" spans="1:7" ht="54.95" customHeight="1" x14ac:dyDescent="0.25">
      <c r="A56" s="53">
        <v>45168</v>
      </c>
      <c r="B56" s="54" t="s">
        <v>246</v>
      </c>
      <c r="C56" s="54" t="s">
        <v>247</v>
      </c>
      <c r="D56" s="56" t="s">
        <v>241</v>
      </c>
      <c r="E56" s="55"/>
      <c r="F56" s="57">
        <v>22222</v>
      </c>
      <c r="G56" s="59">
        <f t="shared" si="0"/>
        <v>12178322.129999997</v>
      </c>
    </row>
    <row r="57" spans="1:7" ht="54.95" customHeight="1" x14ac:dyDescent="0.25">
      <c r="A57" s="53">
        <v>45168</v>
      </c>
      <c r="B57" s="54" t="s">
        <v>248</v>
      </c>
      <c r="C57" s="55" t="s">
        <v>249</v>
      </c>
      <c r="D57" s="56" t="s">
        <v>241</v>
      </c>
      <c r="E57" s="55"/>
      <c r="F57" s="57">
        <v>22222</v>
      </c>
      <c r="G57" s="59">
        <f t="shared" si="0"/>
        <v>12156100.129999997</v>
      </c>
    </row>
    <row r="58" spans="1:7" s="62" customFormat="1" ht="54.95" customHeight="1" x14ac:dyDescent="0.25">
      <c r="A58" s="53">
        <v>45168</v>
      </c>
      <c r="B58" s="54" t="s">
        <v>250</v>
      </c>
      <c r="C58" s="55" t="s">
        <v>251</v>
      </c>
      <c r="D58" s="56" t="s">
        <v>241</v>
      </c>
      <c r="E58" s="55"/>
      <c r="F58" s="57">
        <v>22222</v>
      </c>
      <c r="G58" s="59">
        <f t="shared" si="0"/>
        <v>12133878.129999997</v>
      </c>
    </row>
    <row r="59" spans="1:7" s="62" customFormat="1" ht="54.95" customHeight="1" x14ac:dyDescent="0.25">
      <c r="A59" s="53">
        <v>45168</v>
      </c>
      <c r="B59" s="54" t="s">
        <v>252</v>
      </c>
      <c r="C59" s="55" t="s">
        <v>253</v>
      </c>
      <c r="D59" s="56" t="s">
        <v>241</v>
      </c>
      <c r="E59" s="55"/>
      <c r="F59" s="57">
        <v>22222</v>
      </c>
      <c r="G59" s="59">
        <f t="shared" si="0"/>
        <v>12111656.129999997</v>
      </c>
    </row>
    <row r="60" spans="1:7" s="62" customFormat="1" ht="54.95" customHeight="1" x14ac:dyDescent="0.25">
      <c r="A60" s="53">
        <v>45168</v>
      </c>
      <c r="B60" s="54" t="s">
        <v>254</v>
      </c>
      <c r="C60" s="55" t="s">
        <v>255</v>
      </c>
      <c r="D60" s="56" t="s">
        <v>241</v>
      </c>
      <c r="E60" s="55"/>
      <c r="F60" s="57">
        <v>22222</v>
      </c>
      <c r="G60" s="59">
        <f t="shared" si="0"/>
        <v>12089434.129999997</v>
      </c>
    </row>
    <row r="61" spans="1:7" s="62" customFormat="1" ht="54.95" customHeight="1" x14ac:dyDescent="0.25">
      <c r="A61" s="53">
        <v>45168</v>
      </c>
      <c r="B61" s="54" t="s">
        <v>256</v>
      </c>
      <c r="C61" s="55" t="s">
        <v>257</v>
      </c>
      <c r="D61" s="56" t="s">
        <v>241</v>
      </c>
      <c r="E61" s="55"/>
      <c r="F61" s="57">
        <v>22222</v>
      </c>
      <c r="G61" s="59">
        <f t="shared" si="0"/>
        <v>12067212.129999997</v>
      </c>
    </row>
    <row r="62" spans="1:7" s="62" customFormat="1" ht="54.95" customHeight="1" x14ac:dyDescent="0.25">
      <c r="A62" s="53">
        <v>45168</v>
      </c>
      <c r="B62" s="54" t="s">
        <v>258</v>
      </c>
      <c r="C62" s="55" t="s">
        <v>259</v>
      </c>
      <c r="D62" s="56" t="s">
        <v>260</v>
      </c>
      <c r="E62" s="55"/>
      <c r="F62" s="57">
        <v>15503</v>
      </c>
      <c r="G62" s="59">
        <f t="shared" si="0"/>
        <v>12051709.129999997</v>
      </c>
    </row>
    <row r="63" spans="1:7" s="62" customFormat="1" ht="54.95" customHeight="1" x14ac:dyDescent="0.25">
      <c r="A63" s="53">
        <v>45168</v>
      </c>
      <c r="B63" s="54" t="s">
        <v>261</v>
      </c>
      <c r="C63" s="55" t="s">
        <v>206</v>
      </c>
      <c r="D63" s="55" t="s">
        <v>194</v>
      </c>
      <c r="E63" s="55"/>
      <c r="F63" s="57">
        <v>0</v>
      </c>
      <c r="G63" s="59">
        <f t="shared" si="0"/>
        <v>12051709.129999997</v>
      </c>
    </row>
    <row r="64" spans="1:7" s="62" customFormat="1" ht="54.95" customHeight="1" x14ac:dyDescent="0.25">
      <c r="A64" s="53">
        <v>45168</v>
      </c>
      <c r="B64" s="54" t="s">
        <v>262</v>
      </c>
      <c r="C64" s="55" t="s">
        <v>206</v>
      </c>
      <c r="D64" s="56" t="s">
        <v>263</v>
      </c>
      <c r="E64" s="55"/>
      <c r="F64" s="57">
        <v>8150</v>
      </c>
      <c r="G64" s="59">
        <f t="shared" si="0"/>
        <v>12043559.129999997</v>
      </c>
    </row>
    <row r="65" spans="1:7" s="62" customFormat="1" ht="54.95" customHeight="1" x14ac:dyDescent="0.25">
      <c r="A65" s="53">
        <v>45168</v>
      </c>
      <c r="B65" s="54" t="s">
        <v>264</v>
      </c>
      <c r="C65" s="55" t="s">
        <v>265</v>
      </c>
      <c r="D65" s="56" t="s">
        <v>241</v>
      </c>
      <c r="E65" s="55"/>
      <c r="F65" s="57">
        <v>12900</v>
      </c>
      <c r="G65" s="59">
        <f t="shared" si="0"/>
        <v>12030659.129999997</v>
      </c>
    </row>
    <row r="66" spans="1:7" s="62" customFormat="1" ht="54.95" customHeight="1" x14ac:dyDescent="0.25">
      <c r="A66" s="53">
        <v>45168</v>
      </c>
      <c r="B66" s="54" t="s">
        <v>266</v>
      </c>
      <c r="C66" s="55" t="s">
        <v>267</v>
      </c>
      <c r="D66" s="56" t="s">
        <v>241</v>
      </c>
      <c r="E66" s="55"/>
      <c r="F66" s="57">
        <v>11000</v>
      </c>
      <c r="G66" s="59">
        <f t="shared" si="0"/>
        <v>12019659.129999997</v>
      </c>
    </row>
    <row r="67" spans="1:7" s="62" customFormat="1" ht="54.95" customHeight="1" x14ac:dyDescent="0.25">
      <c r="A67" s="53">
        <v>45168</v>
      </c>
      <c r="B67" s="54" t="s">
        <v>268</v>
      </c>
      <c r="C67" s="55" t="s">
        <v>269</v>
      </c>
      <c r="D67" s="56" t="s">
        <v>241</v>
      </c>
      <c r="E67" s="55"/>
      <c r="F67" s="57">
        <v>8150</v>
      </c>
      <c r="G67" s="59">
        <f t="shared" si="0"/>
        <v>12011509.129999997</v>
      </c>
    </row>
    <row r="68" spans="1:7" s="62" customFormat="1" ht="54.95" customHeight="1" x14ac:dyDescent="0.25">
      <c r="A68" s="53">
        <v>45168</v>
      </c>
      <c r="B68" s="54" t="s">
        <v>270</v>
      </c>
      <c r="C68" s="55" t="s">
        <v>271</v>
      </c>
      <c r="D68" s="56" t="s">
        <v>241</v>
      </c>
      <c r="E68" s="55"/>
      <c r="F68" s="57">
        <v>8150</v>
      </c>
      <c r="G68" s="59">
        <f t="shared" si="0"/>
        <v>12003359.129999997</v>
      </c>
    </row>
    <row r="69" spans="1:7" s="62" customFormat="1" ht="54.95" customHeight="1" x14ac:dyDescent="0.25">
      <c r="A69" s="53">
        <v>45168</v>
      </c>
      <c r="B69" s="54" t="s">
        <v>272</v>
      </c>
      <c r="C69" s="55" t="s">
        <v>273</v>
      </c>
      <c r="D69" s="56" t="s">
        <v>241</v>
      </c>
      <c r="E69" s="55"/>
      <c r="F69" s="57">
        <v>8150</v>
      </c>
      <c r="G69" s="59">
        <f t="shared" si="0"/>
        <v>11995209.129999997</v>
      </c>
    </row>
    <row r="70" spans="1:7" s="62" customFormat="1" ht="54.95" customHeight="1" x14ac:dyDescent="0.25">
      <c r="A70" s="53">
        <v>45168</v>
      </c>
      <c r="B70" s="54" t="s">
        <v>274</v>
      </c>
      <c r="C70" s="55" t="s">
        <v>275</v>
      </c>
      <c r="D70" s="56" t="s">
        <v>241</v>
      </c>
      <c r="E70" s="55"/>
      <c r="F70" s="57">
        <v>8150</v>
      </c>
      <c r="G70" s="59">
        <f t="shared" si="0"/>
        <v>11987059.129999997</v>
      </c>
    </row>
    <row r="71" spans="1:7" s="62" customFormat="1" ht="54.95" customHeight="1" x14ac:dyDescent="0.25">
      <c r="A71" s="53">
        <v>45168</v>
      </c>
      <c r="B71" s="54" t="s">
        <v>276</v>
      </c>
      <c r="C71" s="55" t="s">
        <v>277</v>
      </c>
      <c r="D71" s="56" t="s">
        <v>241</v>
      </c>
      <c r="E71" s="55"/>
      <c r="F71" s="57">
        <v>8600</v>
      </c>
      <c r="G71" s="59">
        <f t="shared" si="0"/>
        <v>11978459.129999997</v>
      </c>
    </row>
    <row r="72" spans="1:7" s="62" customFormat="1" ht="54.95" customHeight="1" x14ac:dyDescent="0.25">
      <c r="A72" s="53">
        <v>45168</v>
      </c>
      <c r="B72" s="54" t="s">
        <v>278</v>
      </c>
      <c r="C72" s="55" t="s">
        <v>279</v>
      </c>
      <c r="D72" s="56" t="s">
        <v>241</v>
      </c>
      <c r="E72" s="55"/>
      <c r="F72" s="57">
        <v>8600</v>
      </c>
      <c r="G72" s="59">
        <f t="shared" si="0"/>
        <v>11969859.129999997</v>
      </c>
    </row>
    <row r="73" spans="1:7" s="62" customFormat="1" ht="54.95" customHeight="1" x14ac:dyDescent="0.25">
      <c r="A73" s="53">
        <v>45168</v>
      </c>
      <c r="B73" s="54" t="s">
        <v>280</v>
      </c>
      <c r="C73" s="55" t="s">
        <v>281</v>
      </c>
      <c r="D73" s="56" t="s">
        <v>241</v>
      </c>
      <c r="E73" s="55"/>
      <c r="F73" s="57">
        <v>8600</v>
      </c>
      <c r="G73" s="59">
        <f t="shared" si="0"/>
        <v>11961259.129999997</v>
      </c>
    </row>
    <row r="74" spans="1:7" s="62" customFormat="1" ht="54.95" customHeight="1" x14ac:dyDescent="0.25">
      <c r="A74" s="53">
        <v>45168</v>
      </c>
      <c r="B74" s="54" t="s">
        <v>282</v>
      </c>
      <c r="C74" s="55" t="s">
        <v>283</v>
      </c>
      <c r="D74" s="56" t="s">
        <v>241</v>
      </c>
      <c r="E74" s="55"/>
      <c r="F74" s="57">
        <v>8600</v>
      </c>
      <c r="G74" s="59">
        <f t="shared" si="0"/>
        <v>11952659.129999997</v>
      </c>
    </row>
    <row r="75" spans="1:7" s="62" customFormat="1" ht="54.95" customHeight="1" x14ac:dyDescent="0.25">
      <c r="A75" s="53">
        <v>45168</v>
      </c>
      <c r="B75" s="54" t="s">
        <v>284</v>
      </c>
      <c r="C75" s="55" t="s">
        <v>285</v>
      </c>
      <c r="D75" s="56" t="s">
        <v>241</v>
      </c>
      <c r="E75" s="55"/>
      <c r="F75" s="57">
        <v>8600</v>
      </c>
      <c r="G75" s="59">
        <f t="shared" si="0"/>
        <v>11944059.129999997</v>
      </c>
    </row>
    <row r="76" spans="1:7" s="62" customFormat="1" ht="54.95" customHeight="1" x14ac:dyDescent="0.25">
      <c r="A76" s="53">
        <v>45168</v>
      </c>
      <c r="B76" s="54" t="s">
        <v>286</v>
      </c>
      <c r="C76" s="55" t="s">
        <v>287</v>
      </c>
      <c r="D76" s="56" t="s">
        <v>241</v>
      </c>
      <c r="E76" s="55"/>
      <c r="F76" s="57">
        <v>8600</v>
      </c>
      <c r="G76" s="59">
        <f t="shared" si="0"/>
        <v>11935459.129999997</v>
      </c>
    </row>
    <row r="77" spans="1:7" s="62" customFormat="1" ht="54.95" customHeight="1" x14ac:dyDescent="0.25">
      <c r="A77" s="53">
        <v>45168</v>
      </c>
      <c r="B77" s="54" t="s">
        <v>288</v>
      </c>
      <c r="C77" s="55" t="s">
        <v>289</v>
      </c>
      <c r="D77" s="56" t="s">
        <v>241</v>
      </c>
      <c r="E77" s="55"/>
      <c r="F77" s="57">
        <v>8600</v>
      </c>
      <c r="G77" s="59">
        <f t="shared" ref="G77:G101" si="1">+G76+E77-F77</f>
        <v>11926859.129999997</v>
      </c>
    </row>
    <row r="78" spans="1:7" s="62" customFormat="1" ht="54.95" customHeight="1" x14ac:dyDescent="0.25">
      <c r="A78" s="53">
        <v>45168</v>
      </c>
      <c r="B78" s="54" t="s">
        <v>290</v>
      </c>
      <c r="C78" s="55" t="s">
        <v>291</v>
      </c>
      <c r="D78" s="56" t="s">
        <v>241</v>
      </c>
      <c r="E78" s="55"/>
      <c r="F78" s="57">
        <v>8600</v>
      </c>
      <c r="G78" s="59">
        <f t="shared" si="1"/>
        <v>11918259.129999997</v>
      </c>
    </row>
    <row r="79" spans="1:7" s="62" customFormat="1" ht="54.95" customHeight="1" x14ac:dyDescent="0.25">
      <c r="A79" s="53">
        <v>45168</v>
      </c>
      <c r="B79" s="54" t="s">
        <v>292</v>
      </c>
      <c r="C79" s="55" t="s">
        <v>293</v>
      </c>
      <c r="D79" s="56" t="s">
        <v>241</v>
      </c>
      <c r="E79" s="55"/>
      <c r="F79" s="57">
        <v>8600</v>
      </c>
      <c r="G79" s="59">
        <f t="shared" si="1"/>
        <v>11909659.129999997</v>
      </c>
    </row>
    <row r="80" spans="1:7" s="62" customFormat="1" ht="54.95" customHeight="1" x14ac:dyDescent="0.25">
      <c r="A80" s="53">
        <v>45168</v>
      </c>
      <c r="B80" s="54" t="s">
        <v>294</v>
      </c>
      <c r="C80" s="55" t="s">
        <v>295</v>
      </c>
      <c r="D80" s="56" t="s">
        <v>241</v>
      </c>
      <c r="E80" s="55"/>
      <c r="F80" s="57">
        <v>8600</v>
      </c>
      <c r="G80" s="59">
        <f t="shared" si="1"/>
        <v>11901059.129999997</v>
      </c>
    </row>
    <row r="81" spans="1:7" s="62" customFormat="1" ht="54.95" customHeight="1" x14ac:dyDescent="0.25">
      <c r="A81" s="53">
        <v>45168</v>
      </c>
      <c r="B81" s="54" t="s">
        <v>296</v>
      </c>
      <c r="C81" s="55" t="s">
        <v>297</v>
      </c>
      <c r="D81" s="56" t="s">
        <v>241</v>
      </c>
      <c r="E81" s="55"/>
      <c r="F81" s="57">
        <v>8600</v>
      </c>
      <c r="G81" s="59">
        <f t="shared" si="1"/>
        <v>11892459.129999997</v>
      </c>
    </row>
    <row r="82" spans="1:7" s="62" customFormat="1" ht="54.95" customHeight="1" x14ac:dyDescent="0.25">
      <c r="A82" s="53">
        <v>45168</v>
      </c>
      <c r="B82" s="54" t="s">
        <v>298</v>
      </c>
      <c r="C82" s="55" t="s">
        <v>299</v>
      </c>
      <c r="D82" s="56" t="s">
        <v>241</v>
      </c>
      <c r="E82" s="55"/>
      <c r="F82" s="57">
        <v>8600</v>
      </c>
      <c r="G82" s="59">
        <f t="shared" si="1"/>
        <v>11883859.129999997</v>
      </c>
    </row>
    <row r="83" spans="1:7" s="62" customFormat="1" ht="54.95" customHeight="1" x14ac:dyDescent="0.25">
      <c r="A83" s="53">
        <v>45168</v>
      </c>
      <c r="B83" s="54" t="s">
        <v>300</v>
      </c>
      <c r="C83" s="55" t="s">
        <v>301</v>
      </c>
      <c r="D83" s="56" t="s">
        <v>241</v>
      </c>
      <c r="E83" s="55"/>
      <c r="F83" s="57">
        <v>8600</v>
      </c>
      <c r="G83" s="59">
        <f t="shared" si="1"/>
        <v>11875259.129999997</v>
      </c>
    </row>
    <row r="84" spans="1:7" s="62" customFormat="1" ht="54.95" customHeight="1" x14ac:dyDescent="0.25">
      <c r="A84" s="53">
        <v>45168</v>
      </c>
      <c r="B84" s="54" t="s">
        <v>302</v>
      </c>
      <c r="C84" s="55" t="s">
        <v>324</v>
      </c>
      <c r="D84" s="55" t="s">
        <v>194</v>
      </c>
      <c r="E84" s="55"/>
      <c r="F84" s="57">
        <v>0</v>
      </c>
      <c r="G84" s="59">
        <f t="shared" si="1"/>
        <v>11875259.129999997</v>
      </c>
    </row>
    <row r="85" spans="1:7" s="62" customFormat="1" ht="54.95" customHeight="1" x14ac:dyDescent="0.25">
      <c r="A85" s="53">
        <v>45168</v>
      </c>
      <c r="B85" s="54" t="s">
        <v>303</v>
      </c>
      <c r="C85" s="55" t="s">
        <v>304</v>
      </c>
      <c r="D85" s="56" t="s">
        <v>241</v>
      </c>
      <c r="E85" s="55"/>
      <c r="F85" s="57">
        <v>8600</v>
      </c>
      <c r="G85" s="59">
        <f t="shared" si="1"/>
        <v>11866659.129999997</v>
      </c>
    </row>
    <row r="86" spans="1:7" s="62" customFormat="1" ht="54.95" customHeight="1" x14ac:dyDescent="0.25">
      <c r="A86" s="53">
        <v>45168</v>
      </c>
      <c r="B86" s="54" t="s">
        <v>305</v>
      </c>
      <c r="C86" s="55" t="s">
        <v>306</v>
      </c>
      <c r="D86" s="56" t="s">
        <v>241</v>
      </c>
      <c r="E86" s="55"/>
      <c r="F86" s="57">
        <v>8600</v>
      </c>
      <c r="G86" s="59">
        <f t="shared" si="1"/>
        <v>11858059.129999997</v>
      </c>
    </row>
    <row r="87" spans="1:7" s="62" customFormat="1" ht="54.95" customHeight="1" x14ac:dyDescent="0.25">
      <c r="A87" s="53">
        <v>45168</v>
      </c>
      <c r="B87" s="54" t="s">
        <v>307</v>
      </c>
      <c r="C87" s="55" t="s">
        <v>308</v>
      </c>
      <c r="D87" s="56" t="s">
        <v>241</v>
      </c>
      <c r="E87" s="55"/>
      <c r="F87" s="57">
        <v>8600</v>
      </c>
      <c r="G87" s="59">
        <f t="shared" si="1"/>
        <v>11849459.129999997</v>
      </c>
    </row>
    <row r="88" spans="1:7" s="62" customFormat="1" ht="54.95" customHeight="1" x14ac:dyDescent="0.25">
      <c r="A88" s="53">
        <v>45168</v>
      </c>
      <c r="B88" s="54" t="s">
        <v>309</v>
      </c>
      <c r="C88" s="55" t="s">
        <v>310</v>
      </c>
      <c r="D88" s="56" t="s">
        <v>241</v>
      </c>
      <c r="E88" s="55"/>
      <c r="F88" s="57">
        <v>8600</v>
      </c>
      <c r="G88" s="59">
        <f t="shared" si="1"/>
        <v>11840859.129999997</v>
      </c>
    </row>
    <row r="89" spans="1:7" s="62" customFormat="1" ht="54.95" customHeight="1" x14ac:dyDescent="0.25">
      <c r="A89" s="53">
        <v>45168</v>
      </c>
      <c r="B89" s="54" t="s">
        <v>311</v>
      </c>
      <c r="C89" s="55" t="s">
        <v>312</v>
      </c>
      <c r="D89" s="56" t="s">
        <v>241</v>
      </c>
      <c r="E89" s="55"/>
      <c r="F89" s="57">
        <v>8600</v>
      </c>
      <c r="G89" s="59">
        <f t="shared" si="1"/>
        <v>11832259.129999997</v>
      </c>
    </row>
    <row r="90" spans="1:7" s="62" customFormat="1" ht="54.95" customHeight="1" x14ac:dyDescent="0.25">
      <c r="A90" s="53">
        <v>45168</v>
      </c>
      <c r="B90" s="54" t="s">
        <v>313</v>
      </c>
      <c r="C90" s="55" t="s">
        <v>314</v>
      </c>
      <c r="D90" s="56" t="s">
        <v>241</v>
      </c>
      <c r="E90" s="55"/>
      <c r="F90" s="57">
        <v>8600</v>
      </c>
      <c r="G90" s="59">
        <f t="shared" si="1"/>
        <v>11823659.129999997</v>
      </c>
    </row>
    <row r="91" spans="1:7" s="62" customFormat="1" ht="54.95" customHeight="1" x14ac:dyDescent="0.25">
      <c r="A91" s="53">
        <v>45168</v>
      </c>
      <c r="B91" s="54" t="s">
        <v>315</v>
      </c>
      <c r="C91" s="55" t="s">
        <v>316</v>
      </c>
      <c r="D91" s="56" t="s">
        <v>241</v>
      </c>
      <c r="E91" s="55"/>
      <c r="F91" s="57">
        <v>8600</v>
      </c>
      <c r="G91" s="59">
        <f t="shared" si="1"/>
        <v>11815059.129999997</v>
      </c>
    </row>
    <row r="92" spans="1:7" s="62" customFormat="1" ht="54.95" customHeight="1" x14ac:dyDescent="0.25">
      <c r="A92" s="53">
        <v>45168</v>
      </c>
      <c r="B92" s="54" t="s">
        <v>317</v>
      </c>
      <c r="C92" s="55" t="s">
        <v>320</v>
      </c>
      <c r="D92" s="56" t="s">
        <v>241</v>
      </c>
      <c r="E92" s="55"/>
      <c r="F92" s="57">
        <v>8600</v>
      </c>
      <c r="G92" s="59">
        <f t="shared" si="1"/>
        <v>11806459.129999997</v>
      </c>
    </row>
    <row r="93" spans="1:7" s="62" customFormat="1" ht="54.95" customHeight="1" x14ac:dyDescent="0.25">
      <c r="A93" s="53">
        <v>45168</v>
      </c>
      <c r="B93" s="54" t="s">
        <v>319</v>
      </c>
      <c r="C93" s="55" t="s">
        <v>318</v>
      </c>
      <c r="D93" s="56" t="s">
        <v>241</v>
      </c>
      <c r="E93" s="55"/>
      <c r="F93" s="57">
        <v>8600</v>
      </c>
      <c r="G93" s="59">
        <f t="shared" si="1"/>
        <v>11797859.129999997</v>
      </c>
    </row>
    <row r="94" spans="1:7" s="62" customFormat="1" ht="54.95" customHeight="1" x14ac:dyDescent="0.25">
      <c r="A94" s="53">
        <v>45168</v>
      </c>
      <c r="B94" s="54" t="s">
        <v>321</v>
      </c>
      <c r="C94" s="55" t="s">
        <v>322</v>
      </c>
      <c r="D94" s="56" t="s">
        <v>241</v>
      </c>
      <c r="E94" s="55"/>
      <c r="F94" s="57">
        <v>8600</v>
      </c>
      <c r="G94" s="59">
        <f t="shared" si="1"/>
        <v>11789259.129999997</v>
      </c>
    </row>
    <row r="95" spans="1:7" s="62" customFormat="1" ht="54.95" customHeight="1" x14ac:dyDescent="0.25">
      <c r="A95" s="53">
        <v>45168</v>
      </c>
      <c r="B95" s="54" t="s">
        <v>323</v>
      </c>
      <c r="C95" s="55" t="s">
        <v>324</v>
      </c>
      <c r="D95" s="56" t="s">
        <v>241</v>
      </c>
      <c r="E95" s="55"/>
      <c r="F95" s="57">
        <v>8600</v>
      </c>
      <c r="G95" s="59">
        <f t="shared" si="1"/>
        <v>11780659.129999997</v>
      </c>
    </row>
    <row r="96" spans="1:7" s="62" customFormat="1" ht="54.95" customHeight="1" x14ac:dyDescent="0.25">
      <c r="A96" s="53">
        <v>45169</v>
      </c>
      <c r="B96" s="54" t="s">
        <v>325</v>
      </c>
      <c r="C96" s="56" t="s">
        <v>326</v>
      </c>
      <c r="D96" s="56" t="s">
        <v>327</v>
      </c>
      <c r="E96" s="55"/>
      <c r="F96" s="57">
        <v>5300</v>
      </c>
      <c r="G96" s="59">
        <f t="shared" si="1"/>
        <v>11775359.129999997</v>
      </c>
    </row>
    <row r="97" spans="1:8" s="62" customFormat="1" ht="54.95" customHeight="1" x14ac:dyDescent="0.25">
      <c r="A97" s="53">
        <v>45169</v>
      </c>
      <c r="B97" s="54" t="s">
        <v>328</v>
      </c>
      <c r="C97" s="56" t="s">
        <v>167</v>
      </c>
      <c r="D97" s="56" t="s">
        <v>327</v>
      </c>
      <c r="E97" s="55"/>
      <c r="F97" s="57">
        <v>4800</v>
      </c>
      <c r="G97" s="59">
        <f t="shared" si="1"/>
        <v>11770559.129999997</v>
      </c>
    </row>
    <row r="98" spans="1:8" ht="54.95" customHeight="1" x14ac:dyDescent="0.25">
      <c r="A98" s="53">
        <v>45169</v>
      </c>
      <c r="B98" s="54" t="s">
        <v>329</v>
      </c>
      <c r="C98" s="56" t="s">
        <v>192</v>
      </c>
      <c r="D98" s="56" t="s">
        <v>327</v>
      </c>
      <c r="E98" s="55"/>
      <c r="F98" s="57">
        <v>5600</v>
      </c>
      <c r="G98" s="59">
        <f t="shared" si="1"/>
        <v>11764959.129999997</v>
      </c>
    </row>
    <row r="99" spans="1:8" ht="54.95" customHeight="1" x14ac:dyDescent="0.25">
      <c r="A99" s="53">
        <v>45169</v>
      </c>
      <c r="B99" s="54" t="s">
        <v>330</v>
      </c>
      <c r="C99" s="56" t="s">
        <v>154</v>
      </c>
      <c r="D99" s="56" t="s">
        <v>331</v>
      </c>
      <c r="E99" s="55"/>
      <c r="F99" s="57">
        <v>30409.58</v>
      </c>
      <c r="G99" s="59">
        <f t="shared" si="1"/>
        <v>11734549.549999997</v>
      </c>
      <c r="H99" s="13"/>
    </row>
    <row r="100" spans="1:8" s="62" customFormat="1" ht="54.95" customHeight="1" x14ac:dyDescent="0.25">
      <c r="A100" s="53">
        <v>45169</v>
      </c>
      <c r="B100" s="54" t="s">
        <v>126</v>
      </c>
      <c r="C100" s="56" t="s">
        <v>346</v>
      </c>
      <c r="D100" s="56" t="s">
        <v>332</v>
      </c>
      <c r="E100" s="55"/>
      <c r="F100" s="57">
        <v>762.31</v>
      </c>
      <c r="G100" s="59">
        <f t="shared" si="1"/>
        <v>11733787.239999996</v>
      </c>
      <c r="H100" s="13"/>
    </row>
    <row r="101" spans="1:8" s="62" customFormat="1" ht="54.95" customHeight="1" x14ac:dyDescent="0.25">
      <c r="A101" s="53">
        <v>45169</v>
      </c>
      <c r="B101" s="54" t="s">
        <v>126</v>
      </c>
      <c r="C101" s="56" t="s">
        <v>346</v>
      </c>
      <c r="D101" s="56" t="s">
        <v>333</v>
      </c>
      <c r="E101" s="55"/>
      <c r="F101" s="57">
        <v>415</v>
      </c>
      <c r="G101" s="59">
        <f t="shared" si="1"/>
        <v>11733372.239999996</v>
      </c>
      <c r="H101" s="13"/>
    </row>
    <row r="102" spans="1:8" x14ac:dyDescent="0.25">
      <c r="A102" s="110" t="s">
        <v>144</v>
      </c>
      <c r="B102" s="111"/>
      <c r="C102" s="111"/>
      <c r="D102" s="111"/>
      <c r="E102" s="111"/>
      <c r="F102" s="112"/>
      <c r="G102" s="103">
        <v>11734549.550000001</v>
      </c>
      <c r="H102" s="13"/>
    </row>
    <row r="103" spans="1:8" x14ac:dyDescent="0.25">
      <c r="A103" s="99"/>
      <c r="B103" s="99"/>
      <c r="C103" s="99"/>
      <c r="D103" s="99"/>
      <c r="E103" s="99"/>
      <c r="F103" s="99"/>
      <c r="G103" s="98"/>
      <c r="H103" s="13"/>
    </row>
    <row r="104" spans="1:8" x14ac:dyDescent="0.25">
      <c r="A104" s="99"/>
      <c r="B104" s="99"/>
      <c r="C104" s="99"/>
      <c r="D104" s="99"/>
      <c r="E104" s="99"/>
      <c r="F104" s="99"/>
      <c r="G104" s="98"/>
      <c r="H104" s="13"/>
    </row>
    <row r="105" spans="1:8" x14ac:dyDescent="0.25">
      <c r="A105" s="100"/>
      <c r="B105" s="101"/>
      <c r="C105" s="102"/>
      <c r="D105" s="102"/>
      <c r="E105" s="100"/>
      <c r="F105" s="100"/>
      <c r="G105" s="98"/>
      <c r="H105" s="14"/>
    </row>
    <row r="106" spans="1:8" x14ac:dyDescent="0.25">
      <c r="A106" s="114" t="s">
        <v>114</v>
      </c>
      <c r="B106" s="114"/>
      <c r="D106" s="94" t="s">
        <v>123</v>
      </c>
      <c r="E106" s="113" t="s">
        <v>121</v>
      </c>
      <c r="F106" s="113"/>
      <c r="G106" s="113"/>
      <c r="H106" s="13"/>
    </row>
    <row r="107" spans="1:8" x14ac:dyDescent="0.25">
      <c r="A107" s="115" t="s">
        <v>127</v>
      </c>
      <c r="B107" s="115"/>
      <c r="D107" s="93" t="s">
        <v>120</v>
      </c>
      <c r="E107" s="104" t="s">
        <v>117</v>
      </c>
      <c r="F107" s="104"/>
      <c r="G107" s="104"/>
    </row>
    <row r="108" spans="1:8" x14ac:dyDescent="0.25">
      <c r="G108" s="39"/>
    </row>
    <row r="109" spans="1:8" x14ac:dyDescent="0.25">
      <c r="A109" s="85"/>
      <c r="B109" s="37"/>
      <c r="G109"/>
    </row>
    <row r="110" spans="1:8" x14ac:dyDescent="0.25">
      <c r="A110" s="33"/>
      <c r="B110" s="37"/>
      <c r="G110" s="39"/>
    </row>
    <row r="111" spans="1:8" x14ac:dyDescent="0.25">
      <c r="A111" s="33"/>
      <c r="B111" s="37"/>
    </row>
    <row r="114" spans="1:2" x14ac:dyDescent="0.25">
      <c r="A114" s="33"/>
      <c r="B114" s="37"/>
    </row>
    <row r="115" spans="1:2" x14ac:dyDescent="0.25">
      <c r="A115" s="33"/>
      <c r="B115" s="37"/>
    </row>
    <row r="116" spans="1:2" x14ac:dyDescent="0.25">
      <c r="A116" s="33"/>
      <c r="B116" s="37"/>
    </row>
  </sheetData>
  <mergeCells count="10">
    <mergeCell ref="E106:G106"/>
    <mergeCell ref="E107:G107"/>
    <mergeCell ref="A106:B106"/>
    <mergeCell ref="A107:B107"/>
    <mergeCell ref="C5:G5"/>
    <mergeCell ref="A6:G6"/>
    <mergeCell ref="A7:G7"/>
    <mergeCell ref="A8:G8"/>
    <mergeCell ref="A11:D11"/>
    <mergeCell ref="A102:F102"/>
  </mergeCells>
  <phoneticPr fontId="15" type="noConversion"/>
  <pageMargins left="3.937007874015748E-2" right="0" top="0.19685039370078741" bottom="0.19685039370078741" header="0.11811023622047245" footer="0.11811023622047245"/>
  <pageSetup scale="75" fitToWidth="2" fitToHeight="2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G81"/>
  <sheetViews>
    <sheetView workbookViewId="0">
      <selection activeCell="C10" sqref="C10"/>
    </sheetView>
  </sheetViews>
  <sheetFormatPr baseColWidth="10" defaultRowHeight="15" x14ac:dyDescent="0.25"/>
  <cols>
    <col min="1" max="1" width="14.85546875" customWidth="1"/>
    <col min="2" max="2" width="15.42578125" customWidth="1"/>
    <col min="3" max="3" width="39.140625" customWidth="1"/>
    <col min="4" max="4" width="73.28515625" customWidth="1"/>
    <col min="5" max="5" width="30.140625" bestFit="1" customWidth="1"/>
    <col min="6" max="6" width="12.5703125" bestFit="1" customWidth="1"/>
    <col min="7" max="8" width="13.140625" bestFit="1" customWidth="1"/>
  </cols>
  <sheetData>
    <row r="4" spans="1:5" ht="20.25" customHeight="1" x14ac:dyDescent="0.25"/>
    <row r="5" spans="1:5" ht="15" customHeight="1" x14ac:dyDescent="0.25">
      <c r="A5" s="105" t="s">
        <v>38</v>
      </c>
      <c r="B5" s="105"/>
      <c r="C5" s="105"/>
      <c r="D5" s="105"/>
      <c r="E5" s="105"/>
    </row>
    <row r="6" spans="1:5" x14ac:dyDescent="0.25">
      <c r="A6" s="105" t="s">
        <v>86</v>
      </c>
      <c r="B6" s="105"/>
      <c r="C6" s="105"/>
      <c r="D6" s="105"/>
      <c r="E6" s="105"/>
    </row>
    <row r="7" spans="1:5" ht="15" customHeight="1" x14ac:dyDescent="0.25">
      <c r="A7" s="105" t="s">
        <v>35</v>
      </c>
      <c r="B7" s="105"/>
      <c r="C7" s="105"/>
      <c r="D7" s="105"/>
      <c r="E7" s="105"/>
    </row>
    <row r="8" spans="1:5" ht="7.5" customHeight="1" x14ac:dyDescent="0.25">
      <c r="A8" s="47"/>
      <c r="B8" s="47"/>
      <c r="C8" s="47"/>
      <c r="D8" s="47"/>
      <c r="E8" s="47"/>
    </row>
    <row r="9" spans="1:5" ht="15.75" x14ac:dyDescent="0.25">
      <c r="A9" s="20" t="s">
        <v>4</v>
      </c>
      <c r="B9" s="34" t="s">
        <v>32</v>
      </c>
      <c r="C9" s="35" t="s">
        <v>6</v>
      </c>
      <c r="D9" s="20" t="s">
        <v>7</v>
      </c>
      <c r="E9" s="20" t="s">
        <v>44</v>
      </c>
    </row>
    <row r="10" spans="1:5" ht="30" x14ac:dyDescent="0.25">
      <c r="A10" s="28">
        <v>44685</v>
      </c>
      <c r="B10" s="29" t="s">
        <v>88</v>
      </c>
      <c r="C10" s="21" t="s">
        <v>45</v>
      </c>
      <c r="D10" s="25" t="s">
        <v>89</v>
      </c>
      <c r="E10" s="23">
        <v>10613.24</v>
      </c>
    </row>
    <row r="11" spans="1:5" ht="30" x14ac:dyDescent="0.25">
      <c r="A11" s="28">
        <v>44685</v>
      </c>
      <c r="B11" s="29" t="s">
        <v>90</v>
      </c>
      <c r="C11" s="21" t="s">
        <v>91</v>
      </c>
      <c r="D11" s="25" t="s">
        <v>92</v>
      </c>
      <c r="E11" s="23">
        <v>127204</v>
      </c>
    </row>
    <row r="12" spans="1:5" ht="45" x14ac:dyDescent="0.25">
      <c r="A12" s="28">
        <v>44685</v>
      </c>
      <c r="B12" s="29" t="s">
        <v>93</v>
      </c>
      <c r="C12" s="21" t="s">
        <v>47</v>
      </c>
      <c r="D12" s="25" t="s">
        <v>94</v>
      </c>
      <c r="E12" s="23">
        <v>741765.59</v>
      </c>
    </row>
    <row r="13" spans="1:5" ht="34.5" customHeight="1" x14ac:dyDescent="0.25">
      <c r="A13" s="28">
        <v>44685</v>
      </c>
      <c r="B13" s="29" t="s">
        <v>95</v>
      </c>
      <c r="C13" s="21" t="s">
        <v>46</v>
      </c>
      <c r="D13" s="25" t="s">
        <v>96</v>
      </c>
      <c r="E13" s="23">
        <v>328725.33</v>
      </c>
    </row>
    <row r="14" spans="1:5" ht="31.5" customHeight="1" x14ac:dyDescent="0.25">
      <c r="A14" s="28">
        <v>44685</v>
      </c>
      <c r="B14" s="29" t="s">
        <v>98</v>
      </c>
      <c r="C14" s="21" t="s">
        <v>51</v>
      </c>
      <c r="D14" s="25" t="s">
        <v>97</v>
      </c>
      <c r="E14" s="23">
        <v>102575.23</v>
      </c>
    </row>
    <row r="15" spans="1:5" ht="30" x14ac:dyDescent="0.25">
      <c r="A15" s="28">
        <v>44687</v>
      </c>
      <c r="B15" s="29" t="s">
        <v>99</v>
      </c>
      <c r="C15" s="21" t="s">
        <v>45</v>
      </c>
      <c r="D15" s="25" t="s">
        <v>100</v>
      </c>
      <c r="E15" s="23">
        <v>3626.08</v>
      </c>
    </row>
    <row r="16" spans="1:5" ht="30" x14ac:dyDescent="0.25">
      <c r="A16" s="28">
        <v>44690</v>
      </c>
      <c r="B16" s="29" t="s">
        <v>103</v>
      </c>
      <c r="C16" s="21" t="s">
        <v>52</v>
      </c>
      <c r="D16" s="25" t="s">
        <v>104</v>
      </c>
      <c r="E16" s="23">
        <v>220500</v>
      </c>
    </row>
    <row r="17" spans="1:6" ht="45" x14ac:dyDescent="0.25">
      <c r="A17" s="28">
        <v>44691</v>
      </c>
      <c r="B17" s="29" t="s">
        <v>101</v>
      </c>
      <c r="C17" s="21" t="s">
        <v>48</v>
      </c>
      <c r="D17" s="25" t="s">
        <v>102</v>
      </c>
      <c r="E17" s="23">
        <v>13174</v>
      </c>
    </row>
    <row r="18" spans="1:6" ht="30" x14ac:dyDescent="0.25">
      <c r="A18" s="28">
        <v>44691</v>
      </c>
      <c r="B18" s="29" t="s">
        <v>105</v>
      </c>
      <c r="C18" s="44" t="s">
        <v>106</v>
      </c>
      <c r="D18" s="42" t="s">
        <v>107</v>
      </c>
      <c r="E18" s="43">
        <v>10360.4</v>
      </c>
    </row>
    <row r="19" spans="1:6" ht="30" x14ac:dyDescent="0.25">
      <c r="A19" s="28">
        <v>44692</v>
      </c>
      <c r="B19" s="29" t="s">
        <v>108</v>
      </c>
      <c r="C19" s="41" t="s">
        <v>109</v>
      </c>
      <c r="D19" s="45" t="s">
        <v>110</v>
      </c>
      <c r="E19" s="46">
        <v>112808</v>
      </c>
    </row>
    <row r="20" spans="1:6" x14ac:dyDescent="0.25">
      <c r="A20" s="28">
        <v>44692</v>
      </c>
      <c r="B20" s="29" t="s">
        <v>111</v>
      </c>
      <c r="C20" s="41" t="s">
        <v>112</v>
      </c>
      <c r="D20" s="42" t="s">
        <v>113</v>
      </c>
      <c r="E20" s="46">
        <v>448423.6</v>
      </c>
    </row>
    <row r="21" spans="1:6" ht="45" x14ac:dyDescent="0.25">
      <c r="A21" s="28">
        <v>44652</v>
      </c>
      <c r="B21" s="29" t="s">
        <v>60</v>
      </c>
      <c r="C21" s="21" t="s">
        <v>56</v>
      </c>
      <c r="D21" s="25" t="s">
        <v>61</v>
      </c>
      <c r="E21" s="23">
        <v>1564052.3</v>
      </c>
    </row>
    <row r="22" spans="1:6" ht="30" x14ac:dyDescent="0.25">
      <c r="A22" s="28">
        <v>44652</v>
      </c>
      <c r="B22" s="29" t="s">
        <v>62</v>
      </c>
      <c r="C22" s="21" t="s">
        <v>63</v>
      </c>
      <c r="D22" s="25" t="s">
        <v>64</v>
      </c>
      <c r="E22" s="23">
        <v>64900</v>
      </c>
    </row>
    <row r="23" spans="1:6" ht="45" x14ac:dyDescent="0.25">
      <c r="A23" s="28">
        <v>44670</v>
      </c>
      <c r="B23" s="29" t="s">
        <v>65</v>
      </c>
      <c r="C23" s="22" t="s">
        <v>49</v>
      </c>
      <c r="D23" s="25" t="s">
        <v>66</v>
      </c>
      <c r="E23" s="23">
        <v>53237.4</v>
      </c>
    </row>
    <row r="24" spans="1:6" ht="39" customHeight="1" x14ac:dyDescent="0.25">
      <c r="A24" s="28">
        <v>44672</v>
      </c>
      <c r="B24" s="29" t="s">
        <v>67</v>
      </c>
      <c r="C24" s="21" t="s">
        <v>45</v>
      </c>
      <c r="D24" s="25" t="s">
        <v>68</v>
      </c>
      <c r="E24" s="23">
        <v>182647.4</v>
      </c>
    </row>
    <row r="25" spans="1:6" ht="30" x14ac:dyDescent="0.25">
      <c r="A25" s="28">
        <v>44672</v>
      </c>
      <c r="B25" s="29" t="s">
        <v>69</v>
      </c>
      <c r="C25" s="21" t="s">
        <v>63</v>
      </c>
      <c r="D25" s="25" t="s">
        <v>70</v>
      </c>
      <c r="E25" s="23">
        <v>64900</v>
      </c>
    </row>
    <row r="26" spans="1:6" ht="30" x14ac:dyDescent="0.25">
      <c r="A26" s="28">
        <v>44672</v>
      </c>
      <c r="B26" s="29" t="s">
        <v>71</v>
      </c>
      <c r="C26" s="21" t="s">
        <v>50</v>
      </c>
      <c r="D26" s="25" t="s">
        <v>72</v>
      </c>
      <c r="E26" s="23">
        <v>9303.42</v>
      </c>
    </row>
    <row r="28" spans="1:6" ht="30" x14ac:dyDescent="0.25">
      <c r="A28" s="28">
        <v>44673</v>
      </c>
      <c r="B28" s="29" t="s">
        <v>73</v>
      </c>
      <c r="C28" s="21" t="s">
        <v>45</v>
      </c>
      <c r="D28" s="25" t="s">
        <v>74</v>
      </c>
      <c r="E28" s="23">
        <v>4620.8999999999996</v>
      </c>
    </row>
    <row r="29" spans="1:6" ht="60" x14ac:dyDescent="0.25">
      <c r="A29" s="28">
        <v>44673</v>
      </c>
      <c r="B29" s="29" t="s">
        <v>75</v>
      </c>
      <c r="C29" s="21" t="s">
        <v>76</v>
      </c>
      <c r="D29" s="40" t="s">
        <v>77</v>
      </c>
      <c r="E29" s="23">
        <v>1100000</v>
      </c>
    </row>
    <row r="30" spans="1:6" ht="30" x14ac:dyDescent="0.25">
      <c r="A30" s="28">
        <v>44676</v>
      </c>
      <c r="B30" s="29" t="s">
        <v>78</v>
      </c>
      <c r="C30" s="21" t="s">
        <v>54</v>
      </c>
      <c r="D30" s="25" t="s">
        <v>79</v>
      </c>
      <c r="E30" s="23">
        <v>2320</v>
      </c>
      <c r="F30" s="19"/>
    </row>
    <row r="31" spans="1:6" ht="45" x14ac:dyDescent="0.25">
      <c r="A31" s="28">
        <v>44677</v>
      </c>
      <c r="B31" s="29" t="s">
        <v>80</v>
      </c>
      <c r="C31" s="21" t="s">
        <v>56</v>
      </c>
      <c r="D31" s="25" t="s">
        <v>81</v>
      </c>
      <c r="E31" s="23">
        <v>1653045.96</v>
      </c>
    </row>
    <row r="32" spans="1:6" ht="36.75" customHeight="1" x14ac:dyDescent="0.25">
      <c r="A32" s="28">
        <v>44677</v>
      </c>
      <c r="B32" s="29" t="s">
        <v>82</v>
      </c>
      <c r="C32" s="21" t="s">
        <v>53</v>
      </c>
      <c r="D32" s="25" t="s">
        <v>83</v>
      </c>
      <c r="E32" s="23">
        <v>2000</v>
      </c>
      <c r="F32" s="19"/>
    </row>
    <row r="33" spans="1:7" ht="38.25" customHeight="1" x14ac:dyDescent="0.25">
      <c r="A33" s="28">
        <v>44677</v>
      </c>
      <c r="B33" s="29" t="s">
        <v>84</v>
      </c>
      <c r="C33" s="22" t="s">
        <v>55</v>
      </c>
      <c r="D33" s="25" t="s">
        <v>85</v>
      </c>
      <c r="E33" s="23">
        <v>1350</v>
      </c>
    </row>
    <row r="34" spans="1:7" s="27" customFormat="1" ht="15.75" x14ac:dyDescent="0.25">
      <c r="A34" s="118" t="s">
        <v>87</v>
      </c>
      <c r="B34" s="119"/>
      <c r="C34" s="119"/>
      <c r="D34" s="120"/>
      <c r="E34" s="26">
        <f>SUM(E21:E33)</f>
        <v>4702377.38</v>
      </c>
    </row>
    <row r="35" spans="1:7" s="27" customFormat="1" ht="15.75" x14ac:dyDescent="0.25">
      <c r="A35" s="30"/>
      <c r="B35" s="30"/>
      <c r="C35" s="30"/>
      <c r="D35" s="30"/>
      <c r="E35" s="31"/>
    </row>
    <row r="36" spans="1:7" s="27" customFormat="1" ht="15.75" x14ac:dyDescent="0.25">
      <c r="A36" s="30"/>
      <c r="B36" s="30"/>
      <c r="C36" s="30"/>
      <c r="D36" s="30"/>
      <c r="E36" s="31"/>
    </row>
    <row r="37" spans="1:7" x14ac:dyDescent="0.25">
      <c r="A37" s="32"/>
      <c r="B37" s="32"/>
      <c r="C37" s="32"/>
      <c r="D37" s="32"/>
      <c r="E37" s="32"/>
      <c r="F37" s="13"/>
      <c r="G37" s="13"/>
    </row>
    <row r="38" spans="1:7" x14ac:dyDescent="0.25">
      <c r="B38" s="16" t="s">
        <v>39</v>
      </c>
      <c r="E38" s="17" t="s">
        <v>40</v>
      </c>
      <c r="G38" s="14"/>
    </row>
    <row r="39" spans="1:7" x14ac:dyDescent="0.25">
      <c r="B39" t="s">
        <v>41</v>
      </c>
      <c r="E39" s="24" t="s">
        <v>29</v>
      </c>
      <c r="F39" s="24"/>
      <c r="G39" s="14"/>
    </row>
    <row r="40" spans="1:7" x14ac:dyDescent="0.25">
      <c r="B40" t="s">
        <v>42</v>
      </c>
      <c r="D40" s="16" t="s">
        <v>43</v>
      </c>
      <c r="E40" s="18" t="s">
        <v>30</v>
      </c>
      <c r="F40" s="18"/>
      <c r="G40" s="18"/>
    </row>
    <row r="41" spans="1:7" x14ac:dyDescent="0.25">
      <c r="D41" t="s">
        <v>28</v>
      </c>
      <c r="F41" s="13"/>
    </row>
    <row r="42" spans="1:7" x14ac:dyDescent="0.25">
      <c r="D42" t="s">
        <v>31</v>
      </c>
    </row>
    <row r="44" spans="1:7" x14ac:dyDescent="0.25">
      <c r="A44" t="s">
        <v>33</v>
      </c>
    </row>
    <row r="45" spans="1:7" x14ac:dyDescent="0.25">
      <c r="B45" t="s">
        <v>34</v>
      </c>
      <c r="D45" s="7">
        <f>SUM(D29:D44)</f>
        <v>0</v>
      </c>
    </row>
    <row r="81" spans="2:2" x14ac:dyDescent="0.25">
      <c r="B81" t="s">
        <v>26</v>
      </c>
    </row>
  </sheetData>
  <mergeCells count="4">
    <mergeCell ref="A34:D34"/>
    <mergeCell ref="A6:E6"/>
    <mergeCell ref="A7:E7"/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ingresos AGOSTO-23 -336</vt:lpstr>
      <vt:lpstr>ingr</vt:lpstr>
      <vt:lpstr>EGRESOS AGOSTO-23-344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2023-09-08T16:39:45Z</cp:lastPrinted>
  <dcterms:created xsi:type="dcterms:W3CDTF">2021-04-05T13:21:24Z</dcterms:created>
  <dcterms:modified xsi:type="dcterms:W3CDTF">2023-09-08T17:25:35Z</dcterms:modified>
</cp:coreProperties>
</file>