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3B20C0F5-C2F9-442A-9425-93DA476E2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9" i="1" l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14" i="1"/>
  <c r="F346" i="1"/>
  <c r="F327" i="1"/>
  <c r="F329" i="1"/>
  <c r="F328" i="1"/>
  <c r="F260" i="1" l="1"/>
  <c r="F249" i="1"/>
  <c r="F185" i="1"/>
  <c r="F184" i="1"/>
  <c r="F18" i="1"/>
  <c r="F17" i="1" l="1"/>
  <c r="F382" i="1"/>
  <c r="F347" i="1"/>
  <c r="F288" i="1"/>
  <c r="F268" i="1"/>
  <c r="F24" i="1"/>
  <c r="F400" i="1"/>
  <c r="F341" i="1"/>
  <c r="F337" i="1" l="1"/>
  <c r="F45" i="1"/>
  <c r="F20" i="1"/>
  <c r="F19" i="1"/>
  <c r="F487" i="1" l="1"/>
  <c r="F217" i="1"/>
  <c r="F30" i="1"/>
  <c r="F276" i="1"/>
  <c r="F292" i="1"/>
  <c r="F14" i="1"/>
  <c r="F368" i="1"/>
  <c r="F303" i="1"/>
  <c r="F387" i="1"/>
  <c r="F376" i="1"/>
  <c r="F256" i="1"/>
  <c r="F377" i="1"/>
  <c r="F301" i="1"/>
  <c r="F225" i="1"/>
  <c r="F226" i="1"/>
  <c r="F227" i="1"/>
  <c r="F398" i="1"/>
  <c r="F396" i="1"/>
  <c r="F395" i="1"/>
  <c r="F397" i="1"/>
  <c r="F343" i="1"/>
  <c r="F342" i="1"/>
  <c r="F467" i="1"/>
  <c r="F466" i="1"/>
  <c r="F430" i="1"/>
  <c r="F429" i="1"/>
  <c r="F363" i="1"/>
  <c r="F351" i="1"/>
  <c r="F331" i="1"/>
  <c r="F330" i="1"/>
  <c r="F311" i="1"/>
  <c r="F295" i="1"/>
  <c r="F294" i="1"/>
  <c r="F290" i="1"/>
  <c r="F267" i="1"/>
  <c r="F261" i="1"/>
  <c r="F250" i="1" l="1"/>
  <c r="F243" i="1"/>
  <c r="F242" i="1"/>
  <c r="F240" i="1" l="1"/>
  <c r="F220" i="1"/>
  <c r="F219" i="1"/>
  <c r="F216" i="1"/>
  <c r="F209" i="1"/>
  <c r="F187" i="1"/>
  <c r="F167" i="1"/>
  <c r="F36" i="1"/>
  <c r="F33" i="1"/>
  <c r="F15" i="1"/>
  <c r="F490" i="1" l="1"/>
  <c r="F8" i="1"/>
  <c r="F9" i="1"/>
  <c r="F10" i="1"/>
  <c r="F11" i="1"/>
  <c r="F12" i="1"/>
  <c r="F13" i="1"/>
  <c r="F16" i="1"/>
  <c r="F21" i="1"/>
  <c r="F22" i="1"/>
  <c r="F23" i="1"/>
  <c r="F25" i="1"/>
  <c r="F26" i="1"/>
  <c r="F27" i="1"/>
  <c r="F28" i="1"/>
  <c r="F29" i="1"/>
  <c r="F31" i="1"/>
  <c r="F32" i="1"/>
  <c r="F34" i="1"/>
  <c r="F35" i="1"/>
  <c r="F37" i="1"/>
  <c r="F38" i="1"/>
  <c r="F39" i="1"/>
  <c r="F40" i="1"/>
  <c r="F41" i="1"/>
  <c r="F42" i="1"/>
  <c r="F43" i="1"/>
  <c r="F44" i="1"/>
  <c r="F46" i="1"/>
  <c r="F4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6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10" i="1"/>
  <c r="F211" i="1"/>
  <c r="F212" i="1"/>
  <c r="F213" i="1"/>
  <c r="F214" i="1"/>
  <c r="F215" i="1"/>
  <c r="F218" i="1"/>
  <c r="F221" i="1"/>
  <c r="F222" i="1"/>
  <c r="F223" i="1"/>
  <c r="F224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1" i="1"/>
  <c r="F244" i="1"/>
  <c r="F245" i="1"/>
  <c r="F246" i="1"/>
  <c r="F247" i="1"/>
  <c r="F248" i="1"/>
  <c r="F251" i="1"/>
  <c r="F252" i="1"/>
  <c r="F253" i="1"/>
  <c r="F254" i="1"/>
  <c r="F255" i="1"/>
  <c r="F257" i="1"/>
  <c r="F258" i="1"/>
  <c r="F259" i="1"/>
  <c r="F262" i="1"/>
  <c r="F263" i="1"/>
  <c r="F264" i="1"/>
  <c r="F265" i="1"/>
  <c r="F266" i="1"/>
  <c r="F269" i="1"/>
  <c r="F270" i="1"/>
  <c r="F271" i="1"/>
  <c r="F272" i="1"/>
  <c r="F273" i="1"/>
  <c r="F274" i="1"/>
  <c r="F275" i="1"/>
  <c r="F277" i="1"/>
  <c r="F278" i="1"/>
  <c r="F279" i="1"/>
  <c r="F280" i="1"/>
  <c r="F281" i="1"/>
  <c r="F282" i="1"/>
  <c r="F283" i="1"/>
  <c r="F284" i="1"/>
  <c r="F285" i="1"/>
  <c r="F286" i="1"/>
  <c r="F287" i="1"/>
  <c r="F289" i="1"/>
  <c r="F291" i="1"/>
  <c r="F293" i="1"/>
  <c r="F296" i="1"/>
  <c r="F297" i="1"/>
  <c r="F298" i="1"/>
  <c r="F299" i="1"/>
  <c r="F300" i="1"/>
  <c r="F302" i="1"/>
  <c r="F304" i="1"/>
  <c r="F305" i="1"/>
  <c r="F306" i="1"/>
  <c r="F307" i="1"/>
  <c r="F308" i="1"/>
  <c r="F309" i="1"/>
  <c r="F310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32" i="1"/>
  <c r="F333" i="1"/>
  <c r="F334" i="1"/>
  <c r="F335" i="1"/>
  <c r="F336" i="1"/>
  <c r="F338" i="1"/>
  <c r="F339" i="1"/>
  <c r="F340" i="1"/>
  <c r="F344" i="1"/>
  <c r="F345" i="1"/>
  <c r="F348" i="1"/>
  <c r="F349" i="1"/>
  <c r="F350" i="1"/>
  <c r="F352" i="1"/>
  <c r="F353" i="1"/>
  <c r="F354" i="1"/>
  <c r="F355" i="1"/>
  <c r="F356" i="1"/>
  <c r="F357" i="1"/>
  <c r="F358" i="1"/>
  <c r="F359" i="1"/>
  <c r="F360" i="1"/>
  <c r="F361" i="1"/>
  <c r="F362" i="1"/>
  <c r="F364" i="1"/>
  <c r="F365" i="1"/>
  <c r="F366" i="1"/>
  <c r="F367" i="1"/>
  <c r="F369" i="1"/>
  <c r="F370" i="1"/>
  <c r="F371" i="1"/>
  <c r="F372" i="1"/>
  <c r="F373" i="1"/>
  <c r="F374" i="1"/>
  <c r="F375" i="1"/>
  <c r="F378" i="1"/>
  <c r="F379" i="1"/>
  <c r="F380" i="1"/>
  <c r="F381" i="1"/>
  <c r="F383" i="1"/>
  <c r="F384" i="1"/>
  <c r="F385" i="1"/>
  <c r="F386" i="1"/>
  <c r="F388" i="1"/>
  <c r="F389" i="1"/>
  <c r="F390" i="1"/>
  <c r="F391" i="1"/>
  <c r="F392" i="1"/>
  <c r="F393" i="1"/>
  <c r="F394" i="1"/>
  <c r="F399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9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un faldo de lanilla de 20 yardas y 3 yardas sueltas
</t>
        </r>
      </text>
    </comment>
    <comment ref="B39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DOS CAJAS Y 337 UNIDAD </t>
        </r>
      </text>
    </comment>
  </commentList>
</comments>
</file>

<file path=xl/sharedStrings.xml><?xml version="1.0" encoding="utf-8"?>
<sst xmlns="http://schemas.openxmlformats.org/spreadsheetml/2006/main" count="1448" uniqueCount="546">
  <si>
    <t xml:space="preserve">CÓDIGO  </t>
  </si>
  <si>
    <t>DESCRIPCIÓN ARTICULO</t>
  </si>
  <si>
    <t>UNID/ MEDIDA</t>
  </si>
  <si>
    <t>EXISTENCIA</t>
  </si>
  <si>
    <t xml:space="preserve">PRECIO UNIT. </t>
  </si>
  <si>
    <t>FECHA ACTUALIZACION</t>
  </si>
  <si>
    <t>2.3.7.2.99</t>
  </si>
  <si>
    <t xml:space="preserve">UNIDAD </t>
  </si>
  <si>
    <t>2.3.5.5.01</t>
  </si>
  <si>
    <t xml:space="preserve"> MANGUERA PARA INODORO DE 7/8</t>
  </si>
  <si>
    <t>2.3.9.6.01</t>
  </si>
  <si>
    <t>Unds.</t>
  </si>
  <si>
    <t>GALON</t>
  </si>
  <si>
    <t>ADAPTADOR DE 2 PULGADAS SCH-80</t>
  </si>
  <si>
    <t>ADAPTADOR HEMBRA DE 1 PULGADA</t>
  </si>
  <si>
    <t>ADAPTADOR HEMBRA DE 1 PULGADA PVC SCH-80</t>
  </si>
  <si>
    <t>ADAPTADOR MACHO DE 1 PULGADA</t>
  </si>
  <si>
    <t>ADAPTADOR MACHO DE 1 PULGADA PVC SCH-80</t>
  </si>
  <si>
    <t>Gls.</t>
  </si>
  <si>
    <t>2.3.3.2.01</t>
  </si>
  <si>
    <t>ALAMBRE DE VINYL #10 A TRES HILO DE COBRE</t>
  </si>
  <si>
    <t>Caja 12/1</t>
  </si>
  <si>
    <t>2.3.6.3.04</t>
  </si>
  <si>
    <t>ALICATE DE PRESION MORDAZA CURVA 12 PULGADAS</t>
  </si>
  <si>
    <t>ALICATE MECANICO 2 POSICIONES 10 PULGADAS</t>
  </si>
  <si>
    <t>2.3.9.1.01</t>
  </si>
  <si>
    <t>Ambientador en Spray 8 Oz Air Wick</t>
  </si>
  <si>
    <t>Ambientador p/inodoro</t>
  </si>
  <si>
    <t>2.3.7.2.06</t>
  </si>
  <si>
    <t>Anticorrosivo rojo GLS</t>
  </si>
  <si>
    <t>2.3.1.1.01</t>
  </si>
  <si>
    <t>Paq 500/1</t>
  </si>
  <si>
    <t>AZUCAR BLANCA PAQUETE DE 5 LB</t>
  </si>
  <si>
    <t>AZUCAR CREMA PAQUETE DE 5 LB</t>
  </si>
  <si>
    <t>BALASTRO ( TRANSFORMADORES Y CAPACITORES) DE 400W A 220W</t>
  </si>
  <si>
    <t>2.3.9.2.01</t>
  </si>
  <si>
    <t>2.3.2.2.01</t>
  </si>
  <si>
    <t>Banditas de goma #18 surtido</t>
  </si>
  <si>
    <t>Caja 50/1</t>
  </si>
  <si>
    <t>Baterias p/inodoro GP-LIHIUM, CR-P2 6V</t>
  </si>
  <si>
    <t>Boligrafo tinta roja</t>
  </si>
  <si>
    <t>Boligrafos  Round Stic Amigo Negro</t>
  </si>
  <si>
    <t>Boligrafos tinta Azul Faber  Castell</t>
  </si>
  <si>
    <t>Boligrafos tinta Negro Faber  Castell</t>
  </si>
  <si>
    <t>BOMBA DE AGUA 1HP 220 VOLTIOS</t>
  </si>
  <si>
    <t>Bomba para Inodoro</t>
  </si>
  <si>
    <t>BOMBILLAS DE 400W A 220V</t>
  </si>
  <si>
    <t>BOMBILLO BAJO CONSUMO 32W</t>
  </si>
  <si>
    <t>Bombillo reflector clear Sylvania 120w 120v</t>
  </si>
  <si>
    <t>BOMBILLOS LED REDONDO OJO DE BUEY DE 3 W, 2 PULG.</t>
  </si>
  <si>
    <t>BOQUILLA PARA LAVAMANO</t>
  </si>
  <si>
    <t>2.3.9.2.02</t>
  </si>
  <si>
    <t>Borradores de Pizarras</t>
  </si>
  <si>
    <t>BREAKER 100AMP 2 POLOS</t>
  </si>
  <si>
    <t>BREAKER DE 20 AMPERIOS 2 POLOS 110V</t>
  </si>
  <si>
    <t>BREAKER DE 3O AMPERIOS 2 POLOS 220V</t>
  </si>
  <si>
    <t>BREAKERS DE 125 AMPERIOS DE DOS POLOS 120V</t>
  </si>
  <si>
    <t>BROCA 1 1/2 PULGADAS CONCRETO DE 1 1/2X</t>
  </si>
  <si>
    <t xml:space="preserve">BROCA DE 1/2 PULGADAS 16" PARA PAREDES  </t>
  </si>
  <si>
    <t>BROCA DE 2 PULGADAS PARA PAREDES 16"</t>
  </si>
  <si>
    <t>BROCA SACA BOCADO DE 1 PULGADA</t>
  </si>
  <si>
    <t>BROCHA #1 (PULGADA)</t>
  </si>
  <si>
    <t xml:space="preserve">Brocha No. 3 Pulgadas </t>
  </si>
  <si>
    <t>Brocha p/pintar #2</t>
  </si>
  <si>
    <t>BROCHAS DE 2 PULGADAS</t>
  </si>
  <si>
    <t>BROCHAS DE 3 PULGADAS</t>
  </si>
  <si>
    <t>BROCHAS DE 4 PULGADAS</t>
  </si>
  <si>
    <t>CABEZALES DE TUBOS TIPO LED 12-18, 110V</t>
  </si>
  <si>
    <t>CABLE O ALAMBRE DE ACERO 5/16 PULGADAS</t>
  </si>
  <si>
    <t>Caja archivo carton bco. tipo maletin/p/ Archivo &amp; Correspondencia.-</t>
  </si>
  <si>
    <t>Candados 50mm 110-50</t>
  </si>
  <si>
    <t>CAPACITORES DE MARCHA DE MFD 30-370V</t>
  </si>
  <si>
    <t>CAPACITORES DE MARCHA DE MFD 40-370V</t>
  </si>
  <si>
    <t>Carpeta plastica para documentos 8 1/2 x 11 /  1/2</t>
  </si>
  <si>
    <t>Carpeta plastica para documentos de 3 Aros/2</t>
  </si>
  <si>
    <t>Cart Tinta Canon pg 41 color</t>
  </si>
  <si>
    <t>Cart. Canon 145 Negro</t>
  </si>
  <si>
    <t>Cart. Canon 146 color</t>
  </si>
  <si>
    <t>Cart. Canon 245 negro</t>
  </si>
  <si>
    <t>Cart. Canon 246 color</t>
  </si>
  <si>
    <t>Cart. Hp 954 Cyan</t>
  </si>
  <si>
    <t xml:space="preserve">Cart. Hp 954 Magenta </t>
  </si>
  <si>
    <t>Cart. tinta  Hp 122 neg.</t>
  </si>
  <si>
    <t>Cart. tinta  Hp 22 color</t>
  </si>
  <si>
    <t>Cart. tinta  Hp 60 Color</t>
  </si>
  <si>
    <t>Cart. tinta  Hp 60 neg.</t>
  </si>
  <si>
    <t>Cart. tinta Canon pg 40 negro</t>
  </si>
  <si>
    <t>Cart. tinta Hp 122 Color</t>
  </si>
  <si>
    <t>Cart. Tinta HP 667-COLOR</t>
  </si>
  <si>
    <t>Cartuchos HP 667  negra</t>
  </si>
  <si>
    <t xml:space="preserve">Cartulinas blanca pliego  60 x 60 </t>
  </si>
  <si>
    <t>CD en blanco c/estuche</t>
  </si>
  <si>
    <t xml:space="preserve">Cepillo p/inodoro </t>
  </si>
  <si>
    <t>Cera p/piso</t>
  </si>
  <si>
    <t>CHECK DE 2 PULGADAS HORIZONTAL</t>
  </si>
  <si>
    <t>CHECK DE UNA PULGADA HORIZONTAL</t>
  </si>
  <si>
    <t>CHECK HORIZONTAL DE 1/2 PULGADAS PVC</t>
  </si>
  <si>
    <t>Cinta adhesiva doble cara  1/2 x 2.08  Yardas</t>
  </si>
  <si>
    <t xml:space="preserve">Cinta para maquina Sumadora </t>
  </si>
  <si>
    <t>Caja 100/1</t>
  </si>
  <si>
    <t>Cloro</t>
  </si>
  <si>
    <t>CODO DE 1 1/2 PVC SCH-80</t>
  </si>
  <si>
    <t>CODO DE 1 PULGADA PVC SCH-80</t>
  </si>
  <si>
    <t>CODO DE 1/2 PULGADA PVC SCH-80</t>
  </si>
  <si>
    <t>CODO DE 1/2 PULGADAS HG</t>
  </si>
  <si>
    <t>CODO DE 1-1/2PVC</t>
  </si>
  <si>
    <t>CODO DE 2 PULGADAS PVC SCH-80</t>
  </si>
  <si>
    <t>CODO DE 2X45 PULGADAS PVC SCH-80</t>
  </si>
  <si>
    <t>CODO DE DRENAJE 2 PULGADAS PVC</t>
  </si>
  <si>
    <t>CODO GRADOS DE 2 PULGADAS SCH80</t>
  </si>
  <si>
    <t>COLA AMARILLA 1/2 GL</t>
  </si>
  <si>
    <t>CONECTORES PARA CABLE DE ACERO 5/16"</t>
  </si>
  <si>
    <t xml:space="preserve">COUPLING PVC 1-1/2 </t>
  </si>
  <si>
    <t>Cubetas con exprimidor/ 36 lts</t>
  </si>
  <si>
    <t>Cubetas plastica / 15 lts</t>
  </si>
  <si>
    <t>Paq 25/1</t>
  </si>
  <si>
    <t>Desgrasante</t>
  </si>
  <si>
    <t xml:space="preserve">Desinfectante Liquido Lister </t>
  </si>
  <si>
    <t xml:space="preserve">Duchas para Baños </t>
  </si>
  <si>
    <t>DVD en blanco C/estuche</t>
  </si>
  <si>
    <t>Ega blanca 250 ML</t>
  </si>
  <si>
    <t xml:space="preserve">Escobas Plasticas con su Palo </t>
  </si>
  <si>
    <t>Esponja doble cara p/fregar</t>
  </si>
  <si>
    <t>FLEX REX GL</t>
  </si>
  <si>
    <t>FLOTA DE 1 PULGADA</t>
  </si>
  <si>
    <t>Folder amar. 8 1/2x14</t>
  </si>
  <si>
    <t xml:space="preserve">Folder de color Surtido  8 1/2 X 11 </t>
  </si>
  <si>
    <t>Folder Manila  8 1/2 X 11</t>
  </si>
  <si>
    <t xml:space="preserve">Caja 100/1 </t>
  </si>
  <si>
    <t>Folder Manila  8 1/2 X 13</t>
  </si>
  <si>
    <t>Fundas p/basura 30gls/100/1</t>
  </si>
  <si>
    <t>Paq 100/1</t>
  </si>
  <si>
    <t>Fundas p/basura 55gls/100/1</t>
  </si>
  <si>
    <t>GALON  DE MASILLA ACRILICA</t>
  </si>
  <si>
    <t>GALONES DE LACA ANTURAL SEMI-MATE</t>
  </si>
  <si>
    <t>GALONES DE SEALER</t>
  </si>
  <si>
    <t>GALONES DE SMALTE NEGRO SEMIMATE</t>
  </si>
  <si>
    <t>Gancho p/archivo</t>
  </si>
  <si>
    <t>Caja</t>
  </si>
  <si>
    <t>23.9.1.01</t>
  </si>
  <si>
    <t>Goma p/barrer agua c/palo</t>
  </si>
  <si>
    <t>Caja 5000/1</t>
  </si>
  <si>
    <t xml:space="preserve">Grapas Standard </t>
  </si>
  <si>
    <t xml:space="preserve">Guantes de Gomas para Limpiar. </t>
  </si>
  <si>
    <t>Pares 2/1</t>
  </si>
  <si>
    <t>GUANTES DILETRICOS A 600V</t>
  </si>
  <si>
    <t>Guantes p/electricista/Vikingo</t>
  </si>
  <si>
    <t>2.3.7.2.05</t>
  </si>
  <si>
    <t>Insecticida / 250ML peq.</t>
  </si>
  <si>
    <t>Insecticida 400 ML grande</t>
  </si>
  <si>
    <t>Interruptor sencillo c/tapa bco. Leviton</t>
  </si>
  <si>
    <t>INTERRUPTORES SENCILLO 3WAY 110V</t>
  </si>
  <si>
    <t>Jabón antibacterial Scott p/dispensador 13 oz 400ML</t>
  </si>
  <si>
    <t>Jabón de Cuaba</t>
  </si>
  <si>
    <t xml:space="preserve">Jabón en pasta p/fregar </t>
  </si>
  <si>
    <t>JUNTA CERA PARA INODORO CON CENTRO</t>
  </si>
  <si>
    <t>Laca natural</t>
  </si>
  <si>
    <t xml:space="preserve">LAMPARAS TIPO U FINAS DE LUMINARIAS </t>
  </si>
  <si>
    <t>LANILLA</t>
  </si>
  <si>
    <t>YARDA</t>
  </si>
  <si>
    <t>Lentes de seguridad</t>
  </si>
  <si>
    <t>Libretas de dibujos 8.5 x 11</t>
  </si>
  <si>
    <t xml:space="preserve">Libretas rayada blancas  8 1/2  X 11 '' 50 hojas </t>
  </si>
  <si>
    <t>Lija p/disco</t>
  </si>
  <si>
    <t>LIJAS 220 DE AGUA</t>
  </si>
  <si>
    <t xml:space="preserve">Limpiador p/Ceramica </t>
  </si>
  <si>
    <t>Limpiador p/cristales</t>
  </si>
  <si>
    <t>Linterna recargable 11 Led truper</t>
  </si>
  <si>
    <t>LITRO DE AGUARRAS</t>
  </si>
  <si>
    <t>LITRO RETIRADOR</t>
  </si>
  <si>
    <t>LLAVE AJUSTABLE 12 PULGADAS</t>
  </si>
  <si>
    <t>LLAVE ANGULAR DOBLE 1/2X3/8</t>
  </si>
  <si>
    <t>LLAVE DE PASO 1 PULGADA</t>
  </si>
  <si>
    <t xml:space="preserve">LLAVE DE PASO 1/2´´ PVC </t>
  </si>
  <si>
    <t>Llave p/fregadero</t>
  </si>
  <si>
    <t>LLAVE STILSON 18 PULGADAS</t>
  </si>
  <si>
    <t>LLAVES DE PASO DE 1/2 PULGADAS PVC</t>
  </si>
  <si>
    <t>LLAVINE DE CLOSET</t>
  </si>
  <si>
    <t xml:space="preserve">LLAVINES CIEGO PARA PUERTA </t>
  </si>
  <si>
    <t>LLAVINES DE PUERTA DE CRISTAL</t>
  </si>
  <si>
    <t>LOCKERS PARA 100</t>
  </si>
  <si>
    <t>Lona azul 12x14</t>
  </si>
  <si>
    <t>MANGUERA DE POLIETILENO 1 1/2" (PIES)</t>
  </si>
  <si>
    <t xml:space="preserve">MANGUERA PARA INODORO </t>
  </si>
  <si>
    <t>MANGUERA PARA LAVAMANOS</t>
  </si>
  <si>
    <t>Marcador permanente azul</t>
  </si>
  <si>
    <t>MARCO O PORTA SEGUETA</t>
  </si>
  <si>
    <t>MASILLA MADERA CAOBA 1/4 GL</t>
  </si>
  <si>
    <t>Mazeta 6 libs. m/madera</t>
  </si>
  <si>
    <t>MOTA ANTIGOTA</t>
  </si>
  <si>
    <t>NIPLE DE 1/2" X 3 HG</t>
  </si>
  <si>
    <t>NIPLE GALV 1/2X1 1/2</t>
  </si>
  <si>
    <t>OLIO #3 WISTON</t>
  </si>
  <si>
    <t>Resma 500/1</t>
  </si>
  <si>
    <t>Papel de colores   8 1/2 X11</t>
  </si>
  <si>
    <t xml:space="preserve">Paq 250/1 </t>
  </si>
  <si>
    <t>Papel de Hilo  8 1/2 X 11</t>
  </si>
  <si>
    <t>Rollo</t>
  </si>
  <si>
    <t xml:space="preserve">Papel para Sumadora  Electrica </t>
  </si>
  <si>
    <t>PEGAMENTO PVC LIQUIDO 64 ONZ</t>
  </si>
  <si>
    <t xml:space="preserve">Perforadora de 2 hoyos </t>
  </si>
  <si>
    <t>Pint. Acr. Azul cielo</t>
  </si>
  <si>
    <t>Pint. Acril. Naranja positivo</t>
  </si>
  <si>
    <t>Pint. Esmalte blanco 66 galon</t>
  </si>
  <si>
    <t>Pint. Semi gloss azul glacial</t>
  </si>
  <si>
    <t>PINTURA BLANCA DE ACEITE ESMALTE GL</t>
  </si>
  <si>
    <t>PINTURA BLANCA ESMALTE INDUSTRIAL</t>
  </si>
  <si>
    <t xml:space="preserve">PINTURA EPOXICA AZUL CLARO </t>
  </si>
  <si>
    <t>Pintura Epoxica gris 1/8 gls.</t>
  </si>
  <si>
    <t xml:space="preserve">Paq 25/1 </t>
  </si>
  <si>
    <t>Platos Plasticos Desechables # 6</t>
  </si>
  <si>
    <t>Platos Plasticos Desechables # 9</t>
  </si>
  <si>
    <t>Porta Clip</t>
  </si>
  <si>
    <t>Porta documentos vertical 81/2x11</t>
  </si>
  <si>
    <t>Porta Lapices de Metal Negro</t>
  </si>
  <si>
    <t>Porta lapices plastico</t>
  </si>
  <si>
    <t>Postit  Señalizadores color  surtido</t>
  </si>
  <si>
    <t>Protector  para documentos 8 1/2 x 11</t>
  </si>
  <si>
    <t xml:space="preserve">Recogedor de Basura </t>
  </si>
  <si>
    <t>REDUCCION DE 1 A 1/2 PULGADAS PVC SCH-80</t>
  </si>
  <si>
    <t>REDUCCION DE 2 A 1/2 DE PVC</t>
  </si>
  <si>
    <t>REDUCCION DE 3/4 A 1/2 PVC SCH-80</t>
  </si>
  <si>
    <t>Resaltador verde</t>
  </si>
  <si>
    <t>Resaltadores amarillo</t>
  </si>
  <si>
    <t>Resaltadores azul cielo</t>
  </si>
  <si>
    <t>Resaltadores Rosado</t>
  </si>
  <si>
    <t>Retardador 20 oz</t>
  </si>
  <si>
    <t>Litros</t>
  </si>
  <si>
    <t>ROLLO DE MASKING TAPE VERDE</t>
  </si>
  <si>
    <t>ROLLO</t>
  </si>
  <si>
    <t>Saca grapas</t>
  </si>
  <si>
    <t>Saca punta plastico</t>
  </si>
  <si>
    <t>SEALER GL</t>
  </si>
  <si>
    <t>SEGUETA ROJA</t>
  </si>
  <si>
    <t>Servilletas Jumbo</t>
  </si>
  <si>
    <t>SIFON PLASTICO SENCILLO PARA LAVAMANO</t>
  </si>
  <si>
    <t xml:space="preserve">Silicon de 250 ML </t>
  </si>
  <si>
    <t>Silicon en barra de 21 gramos ARTESCO</t>
  </si>
  <si>
    <t>Silicon UHU en  barra 21 gr</t>
  </si>
  <si>
    <t>Caja 500/1</t>
  </si>
  <si>
    <t>Sobres manila 8 1/2x13</t>
  </si>
  <si>
    <t>Suaper (Suaper)</t>
  </si>
  <si>
    <t xml:space="preserve">T DE 2 PULGADAS PVC </t>
  </si>
  <si>
    <t xml:space="preserve">TANQUE DE GAS 30LBS REFRIGERANTE </t>
  </si>
  <si>
    <t>Tape ¾ verde p/señalización</t>
  </si>
  <si>
    <t>TAPE DE GOMA ELECTRICO</t>
  </si>
  <si>
    <t>TAPE DE VINIL NEGRO ELECTRICO</t>
  </si>
  <si>
    <t>Tape Ductape gris 2x50"</t>
  </si>
  <si>
    <t>Tarjetero metal</t>
  </si>
  <si>
    <t>TEE 3/4 SCH-80</t>
  </si>
  <si>
    <t>TEE DE 1 PULGADA PVC SCH-80</t>
  </si>
  <si>
    <t>TEE DE 1/2 PULGADA PVC SCH-80</t>
  </si>
  <si>
    <t>TEE DE 1-1/2 PULGADA PVC SCH-80</t>
  </si>
  <si>
    <t>TEFLON GRANDE</t>
  </si>
  <si>
    <t>Teflon/rollo 3/4</t>
  </si>
  <si>
    <t>Tenedores Desechables</t>
  </si>
  <si>
    <t xml:space="preserve">Tinta  Epson L664 BK YELLOW </t>
  </si>
  <si>
    <t xml:space="preserve">Tinta Epson 544 Amarillo </t>
  </si>
  <si>
    <t xml:space="preserve">Tinta Epson 544 Azul </t>
  </si>
  <si>
    <t xml:space="preserve">Tinta Epson 544 Magenta </t>
  </si>
  <si>
    <t xml:space="preserve">Tinta EPSON L664 BK  NEGRO </t>
  </si>
  <si>
    <t xml:space="preserve">Tinta Epson L664 BK Blue </t>
  </si>
  <si>
    <t xml:space="preserve">TINTA Epson L664 BK MAGENTA </t>
  </si>
  <si>
    <t xml:space="preserve">Tinta p/sello azul </t>
  </si>
  <si>
    <t xml:space="preserve">Tinta p/sello negra </t>
  </si>
  <si>
    <t xml:space="preserve">Tinta p/sello roja </t>
  </si>
  <si>
    <t xml:space="preserve">Tinta p/sello verde </t>
  </si>
  <si>
    <t xml:space="preserve">Toalla microfibras 14x14 amarilla </t>
  </si>
  <si>
    <t>TOMA CORRIENTES DE 110 V</t>
  </si>
  <si>
    <t>Tomacorriente doble c/tapa 15 A/125V Blanca</t>
  </si>
  <si>
    <t xml:space="preserve">TONER CANON 104 </t>
  </si>
  <si>
    <t>Toner Canon 128  Black</t>
  </si>
  <si>
    <t>Toner Canon 137 Black</t>
  </si>
  <si>
    <t>Toner Canon GPRS IMAGE 54</t>
  </si>
  <si>
    <t xml:space="preserve">TONER CF2 19A DRUM </t>
  </si>
  <si>
    <t xml:space="preserve">Toner HP  Laser Jet 78 A </t>
  </si>
  <si>
    <t xml:space="preserve">Toner HP  Laser Jet 85 A </t>
  </si>
  <si>
    <t>Toner HP 105A Negro W105A</t>
  </si>
  <si>
    <t>Toner HP 12 A</t>
  </si>
  <si>
    <t>Toner Hp 125 A azul</t>
  </si>
  <si>
    <t>Toner Hp 125 A Magenta</t>
  </si>
  <si>
    <t>Toner HP 125 A negro</t>
  </si>
  <si>
    <t xml:space="preserve">TONER HP 201 A  YELLOW </t>
  </si>
  <si>
    <t xml:space="preserve">TONER HP 201 A CYAN </t>
  </si>
  <si>
    <t xml:space="preserve">TONER HP 201 MAGENTA </t>
  </si>
  <si>
    <t xml:space="preserve">Toner HP 202 A Black </t>
  </si>
  <si>
    <t>Toner Hp 202 Amarillo (Div. Legal)</t>
  </si>
  <si>
    <t xml:space="preserve">TONER HP 202 AZUL (Div. Legal) </t>
  </si>
  <si>
    <t>TONER HP 202 MAGENTA (Div. Legal)</t>
  </si>
  <si>
    <t xml:space="preserve">Toner HP 35 A BLACK </t>
  </si>
  <si>
    <t>Toner HP 35 A YELLOW</t>
  </si>
  <si>
    <t>Toner HP 36 A</t>
  </si>
  <si>
    <t>Toner HP 49 A</t>
  </si>
  <si>
    <t>Toner HP 55 A</t>
  </si>
  <si>
    <t>Toner HP 80 A</t>
  </si>
  <si>
    <t xml:space="preserve">TONER HP 83 A </t>
  </si>
  <si>
    <t xml:space="preserve">Toner HP 85 A </t>
  </si>
  <si>
    <t>Toner Sharp L100</t>
  </si>
  <si>
    <t>Toner Toshiba T-2021</t>
  </si>
  <si>
    <t>Toner Toshiba T-2505 U</t>
  </si>
  <si>
    <t>TORNILLO DIAB. NEGRO 1 1/2X 10 MIPECKER</t>
  </si>
  <si>
    <t>Transformador electronico Osram 3FTP X32W 120V</t>
  </si>
  <si>
    <t>TRANSFORMADORES PARA LUMINARIAS LED</t>
  </si>
  <si>
    <t>TRANSFORMADORES Y CAPACITORES 250W</t>
  </si>
  <si>
    <t>TUBO 1-1/2 PVC SCH-80</t>
  </si>
  <si>
    <t>TUBO DE 1 PULGADAS PVC SCH-80</t>
  </si>
  <si>
    <t>TUBO DE 1/2" PRESION SCH-80</t>
  </si>
  <si>
    <t>TUBO DE 2 PULGADAS SEMIPRESION PVC</t>
  </si>
  <si>
    <t>Tubo fluorescente Tipo U F36W caja 12/1</t>
  </si>
  <si>
    <t>TUBO MASILLA BRIK-CEN CM-10 WENGUE 300ML</t>
  </si>
  <si>
    <t>TUBO PEGAMENTO CONSTR. TITE BONO 10 ONZA</t>
  </si>
  <si>
    <t>TUBOS DE SILICON TRANSPARENTE DE 12</t>
  </si>
  <si>
    <t>UNION HG DE 1/2 PULGADA</t>
  </si>
  <si>
    <t>UNION POLIETILENO PARA MANGUERA 1 1/2"</t>
  </si>
  <si>
    <t>UNION UNIVERSAL DE 1 PULGADA PVC SCH-80</t>
  </si>
  <si>
    <t>Vascogel p/aire 7/8</t>
  </si>
  <si>
    <t xml:space="preserve">Vasos Plastico de 10 Oz ( # 10 ) </t>
  </si>
  <si>
    <t>Paq.  50/1</t>
  </si>
  <si>
    <t xml:space="preserve">Vasos Plastico de 5 Oz ( # 5 ) </t>
  </si>
  <si>
    <t>Zafacón crema Rimax 12 litr./c/tapa Vaiven</t>
  </si>
  <si>
    <t xml:space="preserve">Zafacon para Oficina plastico, grande negro </t>
  </si>
  <si>
    <t>Lic. kirsy C. Moreta De La Rosa</t>
  </si>
  <si>
    <t>Enc. Almacén y Suministro, DGBA</t>
  </si>
  <si>
    <t>Toner Canon T06</t>
  </si>
  <si>
    <t>Toner Generico 26A/ CRG-052</t>
  </si>
  <si>
    <t>Te Caliente Pompadour 10/1</t>
  </si>
  <si>
    <t>caja 10/1</t>
  </si>
  <si>
    <t xml:space="preserve">   DIRECCION GENERAL DE BELLAS ARTES</t>
  </si>
  <si>
    <t>VALOR TOTAL</t>
  </si>
  <si>
    <t>ALAMBRE ROJO AWG #8 500FT</t>
  </si>
  <si>
    <t>Boligrafo artesco tinta roja</t>
  </si>
  <si>
    <t>Boligrafos  negros printek</t>
  </si>
  <si>
    <t>Borradores de pizarras Printek</t>
  </si>
  <si>
    <t>2.3.6.6.04</t>
  </si>
  <si>
    <t>CLAVO DE YESO 4*8 1/2</t>
  </si>
  <si>
    <t>CARTULINA FABIANO COLORES SURTIDOS</t>
  </si>
  <si>
    <t>CINTAS DE PAPEL TAPE PARA SHEETROCK 2''X250'</t>
  </si>
  <si>
    <t>Cinta adhesiva para dispensador de 3/4 Pegafan</t>
  </si>
  <si>
    <t xml:space="preserve">Cinta metrica 10 metros </t>
  </si>
  <si>
    <t>Corrector liquido Printek 9ML</t>
  </si>
  <si>
    <t>Cubeta de pintura marfil 963 semigloss</t>
  </si>
  <si>
    <t>Cubeta de pintura sol celestial semigloss</t>
  </si>
  <si>
    <t xml:space="preserve">Ducha tipo telefono </t>
  </si>
  <si>
    <t>UNIDADA</t>
  </si>
  <si>
    <t>Fluxometro de inodoro tipo palanca</t>
  </si>
  <si>
    <t>Folder plastico 8 1/2 x 11</t>
  </si>
  <si>
    <t>UNIDAD</t>
  </si>
  <si>
    <t>Fulminante cal 22 caja 100 unidad</t>
  </si>
  <si>
    <t>Junta de entronque de bronce para inodoro</t>
  </si>
  <si>
    <t>Lampara LED redonda 18w</t>
  </si>
  <si>
    <t>Lampara tipo Plafon para oficinas 18w</t>
  </si>
  <si>
    <t>Llave Allen</t>
  </si>
  <si>
    <t>Marcador permanente azul pelikan</t>
  </si>
  <si>
    <t>Marcador permanente rojo pelikan</t>
  </si>
  <si>
    <t>Paral 2-1/2x10</t>
  </si>
  <si>
    <t>Porta documentos vertical 81/2x11 Studmark</t>
  </si>
  <si>
    <t>Tiza Blanca Printek</t>
  </si>
  <si>
    <t>Tiza de colores printek</t>
  </si>
  <si>
    <t>Tornillo de plancha 6 * 1 1/4 caja 100 unidad</t>
  </si>
  <si>
    <t>Tornillo de esctructura 7/16 200 unidad</t>
  </si>
  <si>
    <t>Unidad</t>
  </si>
  <si>
    <t>PAPEL BOND 8 1/2 X 14</t>
  </si>
  <si>
    <t>RESMA 500/1</t>
  </si>
  <si>
    <t>PAPEL BOND 8 1/2 X 13</t>
  </si>
  <si>
    <t xml:space="preserve">SOBRES #10 BLANCOS </t>
  </si>
  <si>
    <t>CAJA 500 /1</t>
  </si>
  <si>
    <t>SOBRE MANILA 8 1/2 X 11</t>
  </si>
  <si>
    <t>SOBRE MANILA 8 1/2 X 14</t>
  </si>
  <si>
    <t>SOBRE MANILA 3X7</t>
  </si>
  <si>
    <t>CLIP METAL #1</t>
  </si>
  <si>
    <t>CLIP METAL #2</t>
  </si>
  <si>
    <t xml:space="preserve">CLIP BILLETERO  19 mm 1/2'' </t>
  </si>
  <si>
    <t xml:space="preserve">CLIP BILLETERO  15 mm 1'' </t>
  </si>
  <si>
    <t xml:space="preserve">CLIP BILLETERO  25 mm 1'' </t>
  </si>
  <si>
    <t>CLIP BILLETERO 51 MM 2"</t>
  </si>
  <si>
    <t xml:space="preserve">Marcador Azul para pizarras printek </t>
  </si>
  <si>
    <t xml:space="preserve">RESALTADOR COLOR </t>
  </si>
  <si>
    <t>CAJA 12/1</t>
  </si>
  <si>
    <t>FELPA AZUL</t>
  </si>
  <si>
    <t xml:space="preserve">REGLA PLASTICA </t>
  </si>
  <si>
    <t>SACA PUNTA DE METAL</t>
  </si>
  <si>
    <t>LIBRO RECORD 500 PAG</t>
  </si>
  <si>
    <t xml:space="preserve">POST IT 2X3 </t>
  </si>
  <si>
    <t>POST IT 3X3</t>
  </si>
  <si>
    <t>POST IT 3X5</t>
  </si>
  <si>
    <t>AGENDA CON ESPIRAL 5X8</t>
  </si>
  <si>
    <t>LABEL PARA SOBRES PAQ 200/1</t>
  </si>
  <si>
    <t>LAPIZ DE CARBON</t>
  </si>
  <si>
    <t>GOMA BLANCA PARA BORRAR</t>
  </si>
  <si>
    <t>BANDEJA DE METAL 2 NIVELES</t>
  </si>
  <si>
    <t>CINTA ADHESIVA DE EMPAQUE 3CM</t>
  </si>
  <si>
    <t>ZAFACON PARA OFICINA  DE METAL</t>
  </si>
  <si>
    <t>ARNES DE SEGURIDAD</t>
  </si>
  <si>
    <t>ALICATE DE PRESION PRETUL 10''</t>
  </si>
  <si>
    <t>BOQUILLA PUSH DE LAVAMANO</t>
  </si>
  <si>
    <t>Mezcladoras mono mando para lavamanos de dos hoyos</t>
  </si>
  <si>
    <t>PAPEL BOND 20 11X17</t>
  </si>
  <si>
    <t>Sobres manila 9X12</t>
  </si>
  <si>
    <t>CAJA.</t>
  </si>
  <si>
    <t>ALCOHOL SANITIZANTE 400 ML</t>
  </si>
  <si>
    <t>AMBIENTADOR GLADE 8 OZ</t>
  </si>
  <si>
    <t xml:space="preserve">Cucharas desechables /Paq. 25/1 </t>
  </si>
  <si>
    <t xml:space="preserve">JABON LAVA PLATOS </t>
  </si>
  <si>
    <t xml:space="preserve">PAPEL HIGIENICO PARA DISPESANDOR </t>
  </si>
  <si>
    <t>RESALTADORES</t>
  </si>
  <si>
    <t xml:space="preserve">LIBRETA 5X8 </t>
  </si>
  <si>
    <t>ALCOHOL DESTILADO 70%</t>
  </si>
  <si>
    <t xml:space="preserve">CAFÉ SANTO DOMINGO 1 LIBRA </t>
  </si>
  <si>
    <t>CREMORA 650 GRAMOS NESTLE</t>
  </si>
  <si>
    <t xml:space="preserve">DISPENSADOR PARA CINTAS </t>
  </si>
  <si>
    <t xml:space="preserve">FOLDERS PENDAFLEX X 11 </t>
  </si>
  <si>
    <t>CAJA 25/1</t>
  </si>
  <si>
    <t>FOLDER MANILA 8-1/2 X 11 OFI-F</t>
  </si>
  <si>
    <t>JABON LIQUIDO PARA MANOS GL</t>
  </si>
  <si>
    <t>MARCADOR PERMANENTE SHARPIE PUNTA FINA</t>
  </si>
  <si>
    <t>MARCADOR DE PIZARRA COLOR SURTIDO</t>
  </si>
  <si>
    <t>PAPEL TOALLA SCOTT SLIMROLL</t>
  </si>
  <si>
    <t xml:space="preserve">CINTA ADHESIVA 3/4 STUDMARK </t>
  </si>
  <si>
    <t>TABLILLA DE MADERA 8.5 X 11</t>
  </si>
  <si>
    <t>RESMA</t>
  </si>
  <si>
    <t xml:space="preserve">CORRECTOR T/BROCHA LIQ. BLANCO </t>
  </si>
  <si>
    <t>BOLIGRAFO AZUL CAJA 12/1</t>
  </si>
  <si>
    <t>CLIPS PEQ NO.1</t>
  </si>
  <si>
    <t>CAJA</t>
  </si>
  <si>
    <t xml:space="preserve">TIJERA DE OFICINA </t>
  </si>
  <si>
    <t>CLORO</t>
  </si>
  <si>
    <t>GL</t>
  </si>
  <si>
    <t xml:space="preserve">DESINFECTANTE </t>
  </si>
  <si>
    <t xml:space="preserve">LIMPIA CERAMICA </t>
  </si>
  <si>
    <t>SERVILLETA 500/1</t>
  </si>
  <si>
    <t>PAQUETE</t>
  </si>
  <si>
    <t>2.3.5.501</t>
  </si>
  <si>
    <t xml:space="preserve">CUCHARAS PLASTICAS </t>
  </si>
  <si>
    <t>PAQUETE 25/1</t>
  </si>
  <si>
    <t>VASOS PLASTICOS DE 7 OZ</t>
  </si>
  <si>
    <t>PAQUETE 50/1</t>
  </si>
  <si>
    <t>2.3.2.3.01</t>
  </si>
  <si>
    <t>PINES DE LA BANDERA DOMINICANA</t>
  </si>
  <si>
    <t>PINES DE LA BANDERA DE LOGO INSTITUCIONAL</t>
  </si>
  <si>
    <t>SOPLADOR INALAMBRICO 120V, 12amp TOTAL</t>
  </si>
  <si>
    <t>TIJERA METALICA PARA JARDIN 12 PULGADAS TRAMONTINA</t>
  </si>
  <si>
    <t>ESCOBA PLASTICA P/JARDINERIA LINDA</t>
  </si>
  <si>
    <t>HIDROLAVADORA ELECTRICA 1,800W 120V 2,200 PSI TOTAL</t>
  </si>
  <si>
    <t>CORTADORA DE CESPED DE GASOLINA A 20''</t>
  </si>
  <si>
    <t>TRIMMER DE GASOLINA, 56CC 1250W</t>
  </si>
  <si>
    <t>TIJERA METALICA PARA JARDINERIA 8''</t>
  </si>
  <si>
    <t>MOCHA 14''</t>
  </si>
  <si>
    <t>MACHETE 12''</t>
  </si>
  <si>
    <t xml:space="preserve">PALA DE CORTE METALICA </t>
  </si>
  <si>
    <t>RASTRILLO METALICO PARA TIERRA</t>
  </si>
  <si>
    <t>EXTENSION CON ROSCA P/PINTAR FIBRA METALICA 3MTS</t>
  </si>
  <si>
    <t xml:space="preserve">ESCALERA FIBRA DE VIDRIO 6 PIES </t>
  </si>
  <si>
    <t>AUDIFONO CON MICROFONO LOGITECH H390 PC NEGRO, INTERNET CLEAR CHAT CONFORT USB CON NOISE</t>
  </si>
  <si>
    <t>LECTOR/ESCANER CODIGO 2CONNET 2D 2C-SC930Z-2D</t>
  </si>
  <si>
    <t xml:space="preserve">CABLE PATCH CORD JACLINK RJ-45 CAT6 1FT GRIS </t>
  </si>
  <si>
    <t xml:space="preserve">CPU DELL SFF I5 (13VA GEN)-(MOD. OPTIPLEX 7010 NUEVO) I5-13500/16GB DDR5/512GB M.2 </t>
  </si>
  <si>
    <t xml:space="preserve">UPS SMARTBITT 500VA/250W </t>
  </si>
  <si>
    <t xml:space="preserve">CPU DELL SFF I5 (13VA GEN)-(MOD. OPTIPLEX 7010 NUEVO) I5-13500/16GB DDR5/256GB M.2 </t>
  </si>
  <si>
    <t>DISCO DURO EXTERNO SEAGATE 2TB 2.5''</t>
  </si>
  <si>
    <t xml:space="preserve">IMPRESORA EPSON (MOD. L3250) MUTIFUNCIONAL </t>
  </si>
  <si>
    <t>DISCO SSD SATA IMATION (MOD. C321) 512GB 2.5''</t>
  </si>
  <si>
    <t xml:space="preserve">ABANICO KDK TECHO 56'' BLANCO </t>
  </si>
  <si>
    <t>2.3.9.5.01</t>
  </si>
  <si>
    <t>GRECA DE ALUMINIO 12 TAZAS SCHAFFER-MEYER</t>
  </si>
  <si>
    <t xml:space="preserve">LAMPARAS LUCES LED 48W 6400K PARA PLAFON 100-240V 60 X 60CM, WESTINGHOUSE </t>
  </si>
  <si>
    <t xml:space="preserve">DISCO DURO 5TB HD EXTERNO SEAGATE, USB 3.0 2.5'' PORTABLE </t>
  </si>
  <si>
    <t xml:space="preserve">FLUXOMETRO DE INODORO TIPO PALANCA </t>
  </si>
  <si>
    <t xml:space="preserve">DUCHAS MONOMANDO </t>
  </si>
  <si>
    <t xml:space="preserve">BOQUILLAS PUSH PARA LAVAMANOS </t>
  </si>
  <si>
    <t xml:space="preserve">MEZCLADORA MONO MANDO PARA LAVAMANOS </t>
  </si>
  <si>
    <t>JUNTAS DE ENTRONQUE DE BRONCE PARA INODOROS</t>
  </si>
  <si>
    <t xml:space="preserve">LAMPARA TIPO PLAFON PARA OFICINA </t>
  </si>
  <si>
    <t>LAMPARA LED DE TUBO 18W</t>
  </si>
  <si>
    <t>LAMPARA LED REDONDO 18W</t>
  </si>
  <si>
    <t>CUBETA DE PINTURA MARFIL PIEDRA SEMIGLOSS</t>
  </si>
  <si>
    <t>CUBETA</t>
  </si>
  <si>
    <t xml:space="preserve">Cubeta de pintura sol celestial semigloss </t>
  </si>
  <si>
    <t>CUBETA DE PINTURA BLANCA 00 ACRILICA</t>
  </si>
  <si>
    <t>CODO DE 2'' SCH 80</t>
  </si>
  <si>
    <t>CODO 1 1/2 SCH 80</t>
  </si>
  <si>
    <t>T DE 1 1/2 SCH 80</t>
  </si>
  <si>
    <t>CORTA TUBO DE 3 PARA TUBERIA DE PVC</t>
  </si>
  <si>
    <t>LENTE DE PROTECCION (CLARO)</t>
  </si>
  <si>
    <t>LENTE DE PROTECCION (OSCURO)</t>
  </si>
  <si>
    <t xml:space="preserve">CODO DE 1/2 PVC </t>
  </si>
  <si>
    <t xml:space="preserve">CANDADO GRANDE </t>
  </si>
  <si>
    <t>BOMBILLO DE ESPIRAL DE 60 WATT ROCA E27</t>
  </si>
  <si>
    <t>BOMBILLO ROCAL MOGUL DE 250 WATT</t>
  </si>
  <si>
    <t>BALASTRO PARA LUMINARIAS DE 220 WATT</t>
  </si>
  <si>
    <t>GUANTES DE LATEX</t>
  </si>
  <si>
    <t xml:space="preserve">GUANTES RUSTICOS </t>
  </si>
  <si>
    <t xml:space="preserve">CARPAS IMPERMEABLES </t>
  </si>
  <si>
    <t>CUBETA DE PINTURA AMARILLO SOL SEMIGLOSS</t>
  </si>
  <si>
    <t xml:space="preserve">ESTOPA </t>
  </si>
  <si>
    <t>LIBRAS</t>
  </si>
  <si>
    <t>UN CUBO DE MASILLA ACRILICO DE PAREDES</t>
  </si>
  <si>
    <t>ESPATULA DE METAL #2</t>
  </si>
  <si>
    <t>ESPATULA DE METAL #3</t>
  </si>
  <si>
    <t>ESPATULA DE EXTESION DE METAL</t>
  </si>
  <si>
    <t>MOTAS ANTI GOTA</t>
  </si>
  <si>
    <t>PORTAL ROLO</t>
  </si>
  <si>
    <t>BROCHAS #3</t>
  </si>
  <si>
    <t>BROCHAS #2</t>
  </si>
  <si>
    <t>LIJAS #100</t>
  </si>
  <si>
    <t>LIJAS #150</t>
  </si>
  <si>
    <t>LIJAS DE AGUA #220</t>
  </si>
  <si>
    <t>CARETA DE CARBONO</t>
  </si>
  <si>
    <t>ALICATE DE PRESION</t>
  </si>
  <si>
    <t xml:space="preserve">PULIDORA MEDIANA </t>
  </si>
  <si>
    <t>PLANCHA DE YESO 4*8</t>
  </si>
  <si>
    <t xml:space="preserve">CLAVO PARA ESTRUCTURA METALICA </t>
  </si>
  <si>
    <t>FUNDA DE CEMENTO BLANCO</t>
  </si>
  <si>
    <t xml:space="preserve">FOCOS RECARGABLES </t>
  </si>
  <si>
    <t>TORNILLOS PARA ESTRUCTURA METALICA</t>
  </si>
  <si>
    <t xml:space="preserve">MASILLA PARA SECADO RAPIDO </t>
  </si>
  <si>
    <t>LLAVIN CIEGO</t>
  </si>
  <si>
    <t>LALVIN DOBLE PUÑO</t>
  </si>
  <si>
    <t xml:space="preserve">ESQUINERO METALICO 8 PIE DE LARGO </t>
  </si>
  <si>
    <t xml:space="preserve">RIELES 8 PIES </t>
  </si>
  <si>
    <t xml:space="preserve">PARALES 1*2*8 PIES </t>
  </si>
  <si>
    <t xml:space="preserve">CUBETAS DE PINTURA GRIS CLARO ACRILICA </t>
  </si>
  <si>
    <t>CUBETAS DE PINTURA BLANCO COLONIAL SEMIGLOSS</t>
  </si>
  <si>
    <t>AISLAMIENTO PVC PARA TECHO Y PAREDES 900 CM X 200 CM</t>
  </si>
  <si>
    <t>PARES DE GUANTE DI ELECTRICO</t>
  </si>
  <si>
    <t xml:space="preserve">TARUGO VERDE Y AZUL </t>
  </si>
  <si>
    <t>CHALECOS REFLECTIVOS</t>
  </si>
  <si>
    <t>2.3.2.4.01</t>
  </si>
  <si>
    <t>BOTAS ELECTRICAS</t>
  </si>
  <si>
    <t>GAS PARA AIRE ACONDICIONADO</t>
  </si>
  <si>
    <t>FUNDAS DE LAVADO DE AIRE 12 BTU 18</t>
  </si>
  <si>
    <t>TALADRO TIPO GILTIN</t>
  </si>
  <si>
    <t xml:space="preserve">ALICATE ELECTRICO GRANDE </t>
  </si>
  <si>
    <t xml:space="preserve">EMBOQUILLADORA PARA TUBERIA DE BRONCE </t>
  </si>
  <si>
    <t>CAPACITORES DE 30</t>
  </si>
  <si>
    <t>CAPACITORES DE 45</t>
  </si>
  <si>
    <t>CONTADORES DE 24 VOLTEOS</t>
  </si>
  <si>
    <t>INODOROS</t>
  </si>
  <si>
    <t>CUBETA IMPERMEABILIZANTE DE TECHO</t>
  </si>
  <si>
    <t xml:space="preserve">TANQUE AZUL DE BOMBA 2HP CENTRIFUGA </t>
  </si>
  <si>
    <t>CUBETA DE PINTURA BLANCA SEMIGLOSS</t>
  </si>
  <si>
    <t>CUBETA DE PINTURA BLANCA EXTERIOR ACRILICO</t>
  </si>
  <si>
    <t xml:space="preserve">FREGADERO DE METAL </t>
  </si>
  <si>
    <t xml:space="preserve">CUBETA BLANCO EXPOSITA SUPERIOR </t>
  </si>
  <si>
    <t>CAJA DE THINNER</t>
  </si>
  <si>
    <t>PAPEL BOND 8 1/2 X11</t>
  </si>
  <si>
    <t>Inventario bienes de consumo julio / septiebre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</si>
</sst>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RD$-1C0A]* #,##0.00_);_([$RD$-1C0A]* \(#,##0.00\);_([$RD$-1C0A]* &quot;-&quot;??_);_(@_)"/>
    <numFmt numFmtId="165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8"/>
      <color theme="1" tint="4.9989318521683403E-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theme="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6" fillId="0" borderId="0"/>
    <xf numFmtId="0" fontId="1" fillId="0" borderId="0" applyProtection="0">
      <alignment horizontal="left" vertical="center" wrapText="1" indent="1"/>
    </xf>
  </cellStyleXfs>
  <cellXfs count="50">
    <xf numFmtId="0" fontId="0" fillId="0" borderId="0" xfId="0"/>
    <xf numFmtId="0" fontId="0" fillId="3" borderId="0" xfId="0" applyFill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1" xfId="2" applyNumberFormat="1" applyFont="1" applyFill="1" applyBorder="1" applyAlignment="1">
      <alignment horizontal="center" vertical="center"/>
    </xf>
    <xf numFmtId="0" fontId="7" fillId="3" borderId="1" xfId="3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center" vertical="center"/>
    </xf>
    <xf numFmtId="0" fontId="4" fillId="4" borderId="1" xfId="2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10" fillId="3" borderId="0" xfId="0" applyFont="1" applyFill="1"/>
    <xf numFmtId="0" fontId="0" fillId="3" borderId="0" xfId="0" applyNumberFormat="1" applyFill="1"/>
    <xf numFmtId="0" fontId="5" fillId="3" borderId="1" xfId="2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5" fillId="4" borderId="1" xfId="2" applyNumberFormat="1" applyFont="1" applyFill="1" applyBorder="1" applyAlignment="1">
      <alignment horizontal="center" vertical="center"/>
    </xf>
    <xf numFmtId="0" fontId="10" fillId="3" borderId="0" xfId="0" applyNumberFormat="1" applyFont="1" applyFill="1"/>
    <xf numFmtId="0" fontId="0" fillId="0" borderId="0" xfId="0" applyNumberFormat="1"/>
    <xf numFmtId="0" fontId="13" fillId="3" borderId="0" xfId="0" applyFont="1" applyFill="1"/>
    <xf numFmtId="16" fontId="4" fillId="3" borderId="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43" fontId="4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9" fillId="3" borderId="1" xfId="0" applyFont="1" applyFill="1" applyBorder="1"/>
    <xf numFmtId="43" fontId="9" fillId="3" borderId="1" xfId="1" applyFont="1" applyFill="1" applyBorder="1"/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</cellXfs>
  <cellStyles count="5">
    <cellStyle name="20% - Énfasis1" xfId="2" builtinId="30"/>
    <cellStyle name="Detalles de la tabla, izquierda" xfId="4" xr:uid="{00000000-0005-0000-0000-000001000000}"/>
    <cellStyle name="Millares" xfId="1" builtinId="3"/>
    <cellStyle name="Normal" xfId="0" builtinId="0"/>
    <cellStyle name="Normal 2" xfId="3" xr:uid="{00000000-0005-0000-0000-000004000000}"/>
  </cellStyles>
  <dxfs count="81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359834</xdr:colOff>
      <xdr:row>0</xdr:row>
      <xdr:rowOff>0</xdr:rowOff>
    </xdr:from>
    <xdr:to>
      <xdr:col>1</xdr:col>
      <xdr:colOff>1375833</xdr:colOff>
      <xdr:row>4</xdr:row>
      <xdr:rowOff>201083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4" y="0"/>
          <a:ext cx="1608666" cy="1111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ENTARIO%2030%20DE%20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INVENTARIO 30 DE AGOSTO 202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496"/>
  <sheetViews>
    <sheetView tabSelected="1" topLeftCell="A145" zoomScaleNormal="100" workbookViewId="0">
      <selection activeCell="F490" sqref="F490"/>
    </sheetView>
  </sheetViews>
  <sheetFormatPr baseColWidth="10" defaultColWidth="8.85546875" defaultRowHeight="15" x14ac:dyDescent="0.25"/>
  <cols>
    <col min="2" max="2" width="33.85546875" customWidth="1"/>
    <col min="3" max="3" width="11.28515625" customWidth="1"/>
    <col min="4" max="4" width="13.28515625" customWidth="1"/>
    <col min="5" max="5" width="15.28515625" style="24" customWidth="1"/>
    <col min="6" max="6" width="15.140625" style="24" customWidth="1"/>
    <col min="7" max="7" width="18.140625" customWidth="1"/>
  </cols>
  <sheetData>
    <row r="3" spans="1:7" ht="21" x14ac:dyDescent="0.35">
      <c r="C3" s="48" t="s">
        <v>327</v>
      </c>
      <c r="D3" s="48"/>
      <c r="E3" s="48"/>
      <c r="F3" s="48"/>
      <c r="G3" s="25"/>
    </row>
    <row r="4" spans="1:7" ht="21" x14ac:dyDescent="0.35">
      <c r="C4" s="47"/>
      <c r="D4" s="47"/>
      <c r="E4" s="47"/>
      <c r="F4" s="47"/>
      <c r="G4" s="47"/>
    </row>
    <row r="5" spans="1:7" ht="21" x14ac:dyDescent="0.35">
      <c r="A5" s="1"/>
      <c r="B5" s="1"/>
      <c r="C5" s="49" t="s">
        <v>545</v>
      </c>
      <c r="D5" s="49"/>
      <c r="E5" s="49"/>
      <c r="F5" s="49"/>
      <c r="G5" s="49"/>
    </row>
    <row r="6" spans="1:7" x14ac:dyDescent="0.25">
      <c r="A6" s="1"/>
      <c r="B6" s="1"/>
      <c r="C6" s="1"/>
      <c r="D6" s="1"/>
      <c r="E6" s="19"/>
      <c r="F6" s="19"/>
      <c r="G6" s="1"/>
    </row>
    <row r="7" spans="1:7" s="34" customFormat="1" ht="39.950000000000003" customHeight="1" x14ac:dyDescent="0.25">
      <c r="A7" s="33" t="s">
        <v>0</v>
      </c>
      <c r="B7" s="33" t="s">
        <v>1</v>
      </c>
      <c r="C7" s="35" t="s">
        <v>2</v>
      </c>
      <c r="D7" s="33" t="s">
        <v>3</v>
      </c>
      <c r="E7" s="36" t="s">
        <v>4</v>
      </c>
      <c r="F7" s="36" t="s">
        <v>328</v>
      </c>
      <c r="G7" s="33" t="s">
        <v>5</v>
      </c>
    </row>
    <row r="8" spans="1:7" ht="24" x14ac:dyDescent="0.25">
      <c r="A8" s="2" t="s">
        <v>8</v>
      </c>
      <c r="B8" s="3" t="s">
        <v>9</v>
      </c>
      <c r="C8" s="4" t="s">
        <v>7</v>
      </c>
      <c r="D8" s="6">
        <v>15</v>
      </c>
      <c r="E8" s="20">
        <v>111.92</v>
      </c>
      <c r="F8" s="32">
        <f t="shared" ref="F8:F36" si="0">+D8*E8</f>
        <v>1678.8</v>
      </c>
      <c r="G8" s="5">
        <v>45565</v>
      </c>
    </row>
    <row r="9" spans="1:7" ht="24" x14ac:dyDescent="0.25">
      <c r="A9" s="2" t="s">
        <v>8</v>
      </c>
      <c r="B9" s="3" t="s">
        <v>13</v>
      </c>
      <c r="C9" s="4" t="s">
        <v>7</v>
      </c>
      <c r="D9" s="6">
        <v>12</v>
      </c>
      <c r="E9" s="20">
        <v>73.16</v>
      </c>
      <c r="F9" s="32">
        <f t="shared" si="0"/>
        <v>877.92</v>
      </c>
      <c r="G9" s="5">
        <v>45565</v>
      </c>
    </row>
    <row r="10" spans="1:7" ht="24" x14ac:dyDescent="0.25">
      <c r="A10" s="2" t="s">
        <v>8</v>
      </c>
      <c r="B10" s="3" t="s">
        <v>14</v>
      </c>
      <c r="C10" s="4" t="s">
        <v>7</v>
      </c>
      <c r="D10" s="6">
        <v>5</v>
      </c>
      <c r="E10" s="20">
        <v>29.87</v>
      </c>
      <c r="F10" s="32">
        <f t="shared" si="0"/>
        <v>149.35</v>
      </c>
      <c r="G10" s="5">
        <v>45565</v>
      </c>
    </row>
    <row r="11" spans="1:7" ht="24" x14ac:dyDescent="0.25">
      <c r="A11" s="2" t="s">
        <v>8</v>
      </c>
      <c r="B11" s="3" t="s">
        <v>15</v>
      </c>
      <c r="C11" s="4" t="s">
        <v>7</v>
      </c>
      <c r="D11" s="6">
        <v>4</v>
      </c>
      <c r="E11" s="20">
        <v>35.24</v>
      </c>
      <c r="F11" s="32">
        <f t="shared" si="0"/>
        <v>140.96</v>
      </c>
      <c r="G11" s="5">
        <v>45565</v>
      </c>
    </row>
    <row r="12" spans="1:7" ht="24" x14ac:dyDescent="0.25">
      <c r="A12" s="2" t="s">
        <v>8</v>
      </c>
      <c r="B12" s="3" t="s">
        <v>16</v>
      </c>
      <c r="C12" s="4" t="s">
        <v>7</v>
      </c>
      <c r="D12" s="6">
        <v>12</v>
      </c>
      <c r="E12" s="20">
        <v>25</v>
      </c>
      <c r="F12" s="32">
        <f t="shared" si="0"/>
        <v>300</v>
      </c>
      <c r="G12" s="5">
        <v>45565</v>
      </c>
    </row>
    <row r="13" spans="1:7" ht="24" x14ac:dyDescent="0.25">
      <c r="A13" s="2" t="s">
        <v>8</v>
      </c>
      <c r="B13" s="3" t="s">
        <v>17</v>
      </c>
      <c r="C13" s="4" t="s">
        <v>7</v>
      </c>
      <c r="D13" s="6">
        <v>5</v>
      </c>
      <c r="E13" s="20">
        <v>29.5</v>
      </c>
      <c r="F13" s="32">
        <f t="shared" si="0"/>
        <v>147.5</v>
      </c>
      <c r="G13" s="5">
        <v>45565</v>
      </c>
    </row>
    <row r="14" spans="1:7" x14ac:dyDescent="0.25">
      <c r="A14" s="2" t="s">
        <v>19</v>
      </c>
      <c r="B14" s="3" t="s">
        <v>385</v>
      </c>
      <c r="C14" s="4" t="s">
        <v>346</v>
      </c>
      <c r="D14" s="6">
        <v>2</v>
      </c>
      <c r="E14" s="20">
        <v>292.05</v>
      </c>
      <c r="F14" s="32">
        <f t="shared" si="0"/>
        <v>584.1</v>
      </c>
      <c r="G14" s="5">
        <v>45565</v>
      </c>
    </row>
    <row r="15" spans="1:7" x14ac:dyDescent="0.25">
      <c r="A15" s="7" t="s">
        <v>10</v>
      </c>
      <c r="B15" s="8" t="s">
        <v>329</v>
      </c>
      <c r="C15" s="9" t="s">
        <v>197</v>
      </c>
      <c r="D15" s="10">
        <v>1</v>
      </c>
      <c r="E15" s="21">
        <v>8850</v>
      </c>
      <c r="F15" s="32">
        <f t="shared" si="0"/>
        <v>8850</v>
      </c>
      <c r="G15" s="5">
        <v>45565</v>
      </c>
    </row>
    <row r="16" spans="1:7" ht="24" x14ac:dyDescent="0.25">
      <c r="A16" s="7" t="s">
        <v>10</v>
      </c>
      <c r="B16" s="3" t="s">
        <v>20</v>
      </c>
      <c r="C16" s="4" t="s">
        <v>7</v>
      </c>
      <c r="D16" s="6">
        <v>50</v>
      </c>
      <c r="E16" s="20">
        <v>64.900000000000006</v>
      </c>
      <c r="F16" s="32">
        <f t="shared" si="0"/>
        <v>3245.0000000000005</v>
      </c>
      <c r="G16" s="5">
        <v>45565</v>
      </c>
    </row>
    <row r="17" spans="1:7" x14ac:dyDescent="0.25">
      <c r="A17" s="7" t="s">
        <v>6</v>
      </c>
      <c r="B17" s="3" t="s">
        <v>399</v>
      </c>
      <c r="C17" s="4" t="s">
        <v>346</v>
      </c>
      <c r="D17" s="6">
        <v>135</v>
      </c>
      <c r="E17" s="20">
        <v>549.1</v>
      </c>
      <c r="F17" s="32">
        <f t="shared" si="0"/>
        <v>74128.5</v>
      </c>
      <c r="G17" s="5">
        <v>45565</v>
      </c>
    </row>
    <row r="18" spans="1:7" x14ac:dyDescent="0.25">
      <c r="A18" s="7" t="s">
        <v>6</v>
      </c>
      <c r="B18" s="3" t="s">
        <v>406</v>
      </c>
      <c r="C18" s="4" t="s">
        <v>18</v>
      </c>
      <c r="D18" s="6">
        <v>12</v>
      </c>
      <c r="E18" s="20">
        <v>424.8</v>
      </c>
      <c r="F18" s="32">
        <f t="shared" si="0"/>
        <v>5097.6000000000004</v>
      </c>
      <c r="G18" s="5">
        <v>45565</v>
      </c>
    </row>
    <row r="19" spans="1:7" x14ac:dyDescent="0.25">
      <c r="A19" s="4" t="s">
        <v>22</v>
      </c>
      <c r="B19" s="3" t="s">
        <v>392</v>
      </c>
      <c r="C19" s="4" t="s">
        <v>346</v>
      </c>
      <c r="D19" s="6">
        <v>3</v>
      </c>
      <c r="E19" s="20">
        <v>1183.49</v>
      </c>
      <c r="F19" s="32">
        <f t="shared" si="0"/>
        <v>3550.4700000000003</v>
      </c>
      <c r="G19" s="5">
        <v>45565</v>
      </c>
    </row>
    <row r="20" spans="1:7" x14ac:dyDescent="0.25">
      <c r="A20" s="2" t="s">
        <v>22</v>
      </c>
      <c r="B20" s="3" t="s">
        <v>393</v>
      </c>
      <c r="C20" s="4" t="s">
        <v>346</v>
      </c>
      <c r="D20" s="6">
        <v>2</v>
      </c>
      <c r="E20" s="20">
        <v>261.22000000000003</v>
      </c>
      <c r="F20" s="32">
        <f t="shared" si="0"/>
        <v>522.44000000000005</v>
      </c>
      <c r="G20" s="5">
        <v>45565</v>
      </c>
    </row>
    <row r="21" spans="1:7" ht="24" x14ac:dyDescent="0.25">
      <c r="A21" s="2" t="s">
        <v>22</v>
      </c>
      <c r="B21" s="3" t="s">
        <v>23</v>
      </c>
      <c r="C21" s="4" t="s">
        <v>7</v>
      </c>
      <c r="D21" s="6">
        <v>1</v>
      </c>
      <c r="E21" s="20">
        <v>663.52</v>
      </c>
      <c r="F21" s="32">
        <f t="shared" si="0"/>
        <v>663.52</v>
      </c>
      <c r="G21" s="5">
        <v>45565</v>
      </c>
    </row>
    <row r="22" spans="1:7" ht="24" x14ac:dyDescent="0.25">
      <c r="A22" s="2" t="s">
        <v>22</v>
      </c>
      <c r="B22" s="3" t="s">
        <v>24</v>
      </c>
      <c r="C22" s="4" t="s">
        <v>7</v>
      </c>
      <c r="D22" s="6">
        <v>2</v>
      </c>
      <c r="E22" s="20">
        <v>279.93</v>
      </c>
      <c r="F22" s="32">
        <f t="shared" si="0"/>
        <v>559.86</v>
      </c>
      <c r="G22" s="5">
        <v>45565</v>
      </c>
    </row>
    <row r="23" spans="1:7" ht="24" x14ac:dyDescent="0.25">
      <c r="A23" s="4" t="s">
        <v>25</v>
      </c>
      <c r="B23" s="8" t="s">
        <v>26</v>
      </c>
      <c r="C23" s="9" t="s">
        <v>11</v>
      </c>
      <c r="D23" s="10">
        <v>5</v>
      </c>
      <c r="E23" s="21">
        <v>89.5</v>
      </c>
      <c r="F23" s="32">
        <f t="shared" si="0"/>
        <v>447.5</v>
      </c>
      <c r="G23" s="5">
        <v>45565</v>
      </c>
    </row>
    <row r="24" spans="1:7" x14ac:dyDescent="0.25">
      <c r="A24" s="4" t="s">
        <v>25</v>
      </c>
      <c r="B24" s="8" t="s">
        <v>400</v>
      </c>
      <c r="C24" s="9" t="s">
        <v>346</v>
      </c>
      <c r="D24" s="10">
        <v>40</v>
      </c>
      <c r="E24" s="21">
        <v>168.7</v>
      </c>
      <c r="F24" s="32">
        <f t="shared" si="0"/>
        <v>6748</v>
      </c>
      <c r="G24" s="5">
        <v>45565</v>
      </c>
    </row>
    <row r="25" spans="1:7" x14ac:dyDescent="0.25">
      <c r="A25" s="4" t="s">
        <v>25</v>
      </c>
      <c r="B25" s="11" t="s">
        <v>27</v>
      </c>
      <c r="C25" s="12" t="s">
        <v>11</v>
      </c>
      <c r="D25" s="13">
        <v>0</v>
      </c>
      <c r="E25" s="22">
        <v>35</v>
      </c>
      <c r="F25" s="32">
        <f t="shared" si="0"/>
        <v>0</v>
      </c>
      <c r="G25" s="5">
        <v>45565</v>
      </c>
    </row>
    <row r="26" spans="1:7" x14ac:dyDescent="0.25">
      <c r="A26" s="2" t="s">
        <v>28</v>
      </c>
      <c r="B26" s="3" t="s">
        <v>29</v>
      </c>
      <c r="C26" s="4" t="s">
        <v>18</v>
      </c>
      <c r="D26" s="6">
        <v>2</v>
      </c>
      <c r="E26" s="20">
        <v>1554</v>
      </c>
      <c r="F26" s="32">
        <f t="shared" si="0"/>
        <v>3108</v>
      </c>
      <c r="G26" s="5">
        <v>45565</v>
      </c>
    </row>
    <row r="27" spans="1:7" x14ac:dyDescent="0.25">
      <c r="A27" s="4" t="s">
        <v>30</v>
      </c>
      <c r="B27" s="3" t="s">
        <v>32</v>
      </c>
      <c r="C27" s="4" t="s">
        <v>7</v>
      </c>
      <c r="D27" s="6">
        <v>227</v>
      </c>
      <c r="E27" s="20">
        <v>206.44</v>
      </c>
      <c r="F27" s="32">
        <f t="shared" si="0"/>
        <v>46861.88</v>
      </c>
      <c r="G27" s="5">
        <v>45565</v>
      </c>
    </row>
    <row r="28" spans="1:7" x14ac:dyDescent="0.25">
      <c r="A28" s="4" t="s">
        <v>30</v>
      </c>
      <c r="B28" s="3" t="s">
        <v>33</v>
      </c>
      <c r="C28" s="4" t="s">
        <v>7</v>
      </c>
      <c r="D28" s="6">
        <v>214</v>
      </c>
      <c r="E28" s="20">
        <v>180.13</v>
      </c>
      <c r="F28" s="32">
        <f t="shared" si="0"/>
        <v>38547.82</v>
      </c>
      <c r="G28" s="5">
        <v>45565</v>
      </c>
    </row>
    <row r="29" spans="1:7" ht="24" x14ac:dyDescent="0.25">
      <c r="A29" s="7" t="s">
        <v>10</v>
      </c>
      <c r="B29" s="3" t="s">
        <v>34</v>
      </c>
      <c r="C29" s="4" t="s">
        <v>7</v>
      </c>
      <c r="D29" s="6">
        <v>8</v>
      </c>
      <c r="E29" s="20">
        <v>4248</v>
      </c>
      <c r="F29" s="32">
        <f t="shared" si="0"/>
        <v>33984</v>
      </c>
      <c r="G29" s="5">
        <v>45565</v>
      </c>
    </row>
    <row r="30" spans="1:7" x14ac:dyDescent="0.25">
      <c r="A30" s="2" t="s">
        <v>35</v>
      </c>
      <c r="B30" s="3" t="s">
        <v>389</v>
      </c>
      <c r="C30" s="4" t="s">
        <v>346</v>
      </c>
      <c r="D30" s="6">
        <v>117</v>
      </c>
      <c r="E30" s="20">
        <v>438.45</v>
      </c>
      <c r="F30" s="32">
        <f t="shared" si="0"/>
        <v>51298.65</v>
      </c>
      <c r="G30" s="5">
        <v>45565</v>
      </c>
    </row>
    <row r="31" spans="1:7" x14ac:dyDescent="0.25">
      <c r="A31" s="2" t="s">
        <v>35</v>
      </c>
      <c r="B31" s="3" t="s">
        <v>37</v>
      </c>
      <c r="C31" s="4" t="s">
        <v>38</v>
      </c>
      <c r="D31" s="6">
        <v>8</v>
      </c>
      <c r="E31" s="20">
        <v>21.19</v>
      </c>
      <c r="F31" s="32">
        <f t="shared" si="0"/>
        <v>169.52</v>
      </c>
      <c r="G31" s="5">
        <v>45565</v>
      </c>
    </row>
    <row r="32" spans="1:7" ht="24" x14ac:dyDescent="0.25">
      <c r="A32" s="2" t="s">
        <v>22</v>
      </c>
      <c r="B32" s="3" t="s">
        <v>39</v>
      </c>
      <c r="C32" s="4" t="s">
        <v>11</v>
      </c>
      <c r="D32" s="6">
        <v>16</v>
      </c>
      <c r="E32" s="20">
        <v>533</v>
      </c>
      <c r="F32" s="32">
        <f t="shared" si="0"/>
        <v>8528</v>
      </c>
      <c r="G32" s="5">
        <v>45565</v>
      </c>
    </row>
    <row r="33" spans="1:11" x14ac:dyDescent="0.25">
      <c r="A33" s="7" t="s">
        <v>35</v>
      </c>
      <c r="B33" s="3" t="s">
        <v>330</v>
      </c>
      <c r="C33" s="4" t="s">
        <v>7</v>
      </c>
      <c r="D33" s="6">
        <v>60</v>
      </c>
      <c r="E33" s="20">
        <v>72.81</v>
      </c>
      <c r="F33" s="32">
        <f t="shared" si="0"/>
        <v>4368.6000000000004</v>
      </c>
      <c r="G33" s="5">
        <v>45565</v>
      </c>
    </row>
    <row r="34" spans="1:11" x14ac:dyDescent="0.25">
      <c r="A34" s="2" t="s">
        <v>35</v>
      </c>
      <c r="B34" s="3" t="s">
        <v>40</v>
      </c>
      <c r="C34" s="4" t="s">
        <v>11</v>
      </c>
      <c r="D34" s="6">
        <v>300</v>
      </c>
      <c r="E34" s="20">
        <v>6</v>
      </c>
      <c r="F34" s="32">
        <f t="shared" si="0"/>
        <v>1800</v>
      </c>
      <c r="G34" s="5">
        <v>45565</v>
      </c>
    </row>
    <row r="35" spans="1:11" ht="24" x14ac:dyDescent="0.25">
      <c r="A35" s="2" t="s">
        <v>35</v>
      </c>
      <c r="B35" s="3" t="s">
        <v>41</v>
      </c>
      <c r="C35" s="4" t="s">
        <v>21</v>
      </c>
      <c r="D35" s="6">
        <v>6</v>
      </c>
      <c r="E35" s="20">
        <v>58.2</v>
      </c>
      <c r="F35" s="32">
        <f t="shared" si="0"/>
        <v>349.20000000000005</v>
      </c>
      <c r="G35" s="5">
        <v>45565</v>
      </c>
    </row>
    <row r="36" spans="1:11" x14ac:dyDescent="0.25">
      <c r="A36" s="2" t="s">
        <v>35</v>
      </c>
      <c r="B36" s="3" t="s">
        <v>331</v>
      </c>
      <c r="C36" s="4" t="s">
        <v>21</v>
      </c>
      <c r="D36" s="6">
        <v>39</v>
      </c>
      <c r="E36" s="20">
        <v>64.900000000000006</v>
      </c>
      <c r="F36" s="32">
        <f t="shared" si="0"/>
        <v>2531.1000000000004</v>
      </c>
      <c r="G36" s="5">
        <v>45565</v>
      </c>
      <c r="K36" s="24"/>
    </row>
    <row r="37" spans="1:11" ht="24" x14ac:dyDescent="0.25">
      <c r="A37" s="2" t="s">
        <v>35</v>
      </c>
      <c r="B37" s="3" t="s">
        <v>42</v>
      </c>
      <c r="C37" s="4" t="s">
        <v>21</v>
      </c>
      <c r="D37" s="6">
        <v>20</v>
      </c>
      <c r="E37" s="20">
        <v>89.7</v>
      </c>
      <c r="F37" s="32">
        <f t="shared" ref="F37:F197" si="1">+D37*E37</f>
        <v>1794</v>
      </c>
      <c r="G37" s="5">
        <v>45565</v>
      </c>
    </row>
    <row r="38" spans="1:11" ht="24" x14ac:dyDescent="0.25">
      <c r="A38" s="2" t="s">
        <v>35</v>
      </c>
      <c r="B38" s="3" t="s">
        <v>43</v>
      </c>
      <c r="C38" s="4" t="s">
        <v>21</v>
      </c>
      <c r="D38" s="6">
        <v>1</v>
      </c>
      <c r="E38" s="20">
        <v>89.7</v>
      </c>
      <c r="F38" s="32">
        <f t="shared" si="1"/>
        <v>89.7</v>
      </c>
      <c r="G38" s="5">
        <v>45565</v>
      </c>
    </row>
    <row r="39" spans="1:11" x14ac:dyDescent="0.25">
      <c r="A39" s="7" t="s">
        <v>10</v>
      </c>
      <c r="B39" s="3" t="s">
        <v>44</v>
      </c>
      <c r="C39" s="4" t="s">
        <v>7</v>
      </c>
      <c r="D39" s="6">
        <v>1</v>
      </c>
      <c r="E39" s="20">
        <v>9676</v>
      </c>
      <c r="F39" s="32">
        <f t="shared" si="1"/>
        <v>9676</v>
      </c>
      <c r="G39" s="5">
        <v>45565</v>
      </c>
    </row>
    <row r="40" spans="1:11" x14ac:dyDescent="0.25">
      <c r="A40" s="4" t="s">
        <v>25</v>
      </c>
      <c r="B40" s="3" t="s">
        <v>45</v>
      </c>
      <c r="C40" s="4" t="s">
        <v>11</v>
      </c>
      <c r="D40" s="6">
        <v>33</v>
      </c>
      <c r="E40" s="20">
        <v>92</v>
      </c>
      <c r="F40" s="32">
        <f t="shared" si="1"/>
        <v>3036</v>
      </c>
      <c r="G40" s="5">
        <v>45565</v>
      </c>
    </row>
    <row r="41" spans="1:11" x14ac:dyDescent="0.25">
      <c r="A41" s="7" t="s">
        <v>10</v>
      </c>
      <c r="B41" s="3" t="s">
        <v>46</v>
      </c>
      <c r="C41" s="4" t="s">
        <v>7</v>
      </c>
      <c r="D41" s="6">
        <v>5</v>
      </c>
      <c r="E41" s="20">
        <v>648.09</v>
      </c>
      <c r="F41" s="32">
        <f t="shared" si="1"/>
        <v>3240.4500000000003</v>
      </c>
      <c r="G41" s="5">
        <v>45565</v>
      </c>
    </row>
    <row r="42" spans="1:11" x14ac:dyDescent="0.25">
      <c r="A42" s="7" t="s">
        <v>10</v>
      </c>
      <c r="B42" s="3" t="s">
        <v>47</v>
      </c>
      <c r="C42" s="4" t="s">
        <v>7</v>
      </c>
      <c r="D42" s="6">
        <v>6</v>
      </c>
      <c r="E42" s="20">
        <v>242</v>
      </c>
      <c r="F42" s="32">
        <f t="shared" si="1"/>
        <v>1452</v>
      </c>
      <c r="G42" s="5">
        <v>45565</v>
      </c>
    </row>
    <row r="43" spans="1:11" ht="24" x14ac:dyDescent="0.25">
      <c r="A43" s="2" t="s">
        <v>10</v>
      </c>
      <c r="B43" s="3" t="s">
        <v>48</v>
      </c>
      <c r="C43" s="4" t="s">
        <v>11</v>
      </c>
      <c r="D43" s="6">
        <v>10</v>
      </c>
      <c r="E43" s="20">
        <v>1600</v>
      </c>
      <c r="F43" s="32">
        <f t="shared" si="1"/>
        <v>16000</v>
      </c>
      <c r="G43" s="5">
        <v>45565</v>
      </c>
    </row>
    <row r="44" spans="1:11" ht="24" x14ac:dyDescent="0.25">
      <c r="A44" s="7" t="s">
        <v>10</v>
      </c>
      <c r="B44" s="3" t="s">
        <v>49</v>
      </c>
      <c r="C44" s="4" t="s">
        <v>7</v>
      </c>
      <c r="D44" s="6">
        <v>44</v>
      </c>
      <c r="E44" s="20">
        <v>171.1</v>
      </c>
      <c r="F44" s="32">
        <f t="shared" si="1"/>
        <v>7528.4</v>
      </c>
      <c r="G44" s="5">
        <v>45565</v>
      </c>
    </row>
    <row r="45" spans="1:11" x14ac:dyDescent="0.25">
      <c r="A45" s="7" t="s">
        <v>22</v>
      </c>
      <c r="B45" s="3" t="s">
        <v>394</v>
      </c>
      <c r="C45" s="4" t="s">
        <v>346</v>
      </c>
      <c r="D45" s="6">
        <v>10</v>
      </c>
      <c r="E45" s="20">
        <v>486.75</v>
      </c>
      <c r="F45" s="32">
        <f t="shared" si="1"/>
        <v>4867.5</v>
      </c>
      <c r="G45" s="5">
        <v>45565</v>
      </c>
    </row>
    <row r="46" spans="1:11" x14ac:dyDescent="0.25">
      <c r="A46" s="2" t="s">
        <v>22</v>
      </c>
      <c r="B46" s="3" t="s">
        <v>50</v>
      </c>
      <c r="C46" s="4" t="s">
        <v>7</v>
      </c>
      <c r="D46" s="6">
        <v>2</v>
      </c>
      <c r="E46" s="20">
        <v>98.4</v>
      </c>
      <c r="F46" s="32">
        <f t="shared" si="1"/>
        <v>196.8</v>
      </c>
      <c r="G46" s="5">
        <v>45565</v>
      </c>
    </row>
    <row r="47" spans="1:11" x14ac:dyDescent="0.25">
      <c r="A47" s="2" t="s">
        <v>51</v>
      </c>
      <c r="B47" s="3" t="s">
        <v>52</v>
      </c>
      <c r="C47" s="4" t="s">
        <v>11</v>
      </c>
      <c r="D47" s="6">
        <v>98</v>
      </c>
      <c r="E47" s="20">
        <v>33.75</v>
      </c>
      <c r="F47" s="32">
        <f t="shared" si="1"/>
        <v>3307.5</v>
      </c>
      <c r="G47" s="5">
        <v>45565</v>
      </c>
    </row>
    <row r="48" spans="1:11" x14ac:dyDescent="0.25">
      <c r="A48" s="40" t="s">
        <v>35</v>
      </c>
      <c r="B48" s="3" t="s">
        <v>417</v>
      </c>
      <c r="C48" s="4" t="s">
        <v>7</v>
      </c>
      <c r="D48" s="6">
        <v>60</v>
      </c>
      <c r="E48" s="43">
        <v>22.42</v>
      </c>
      <c r="F48" s="44">
        <f t="shared" si="1"/>
        <v>1345.2</v>
      </c>
      <c r="G48" s="5">
        <v>45565</v>
      </c>
    </row>
    <row r="49" spans="1:7" x14ac:dyDescent="0.25">
      <c r="A49" s="40" t="s">
        <v>35</v>
      </c>
      <c r="B49" s="3" t="s">
        <v>418</v>
      </c>
      <c r="C49" s="4" t="s">
        <v>7</v>
      </c>
      <c r="D49" s="6">
        <v>45</v>
      </c>
      <c r="E49" s="43">
        <v>57.82</v>
      </c>
      <c r="F49" s="44">
        <f t="shared" si="1"/>
        <v>2601.9</v>
      </c>
      <c r="G49" s="5">
        <v>45565</v>
      </c>
    </row>
    <row r="50" spans="1:7" x14ac:dyDescent="0.25">
      <c r="A50" s="40" t="s">
        <v>35</v>
      </c>
      <c r="B50" s="3" t="s">
        <v>544</v>
      </c>
      <c r="C50" s="4" t="s">
        <v>419</v>
      </c>
      <c r="D50" s="6">
        <v>147</v>
      </c>
      <c r="E50" s="43">
        <v>199.42</v>
      </c>
      <c r="F50" s="44">
        <f t="shared" si="1"/>
        <v>29314.739999999998</v>
      </c>
      <c r="G50" s="5">
        <v>45565</v>
      </c>
    </row>
    <row r="51" spans="1:7" ht="24" x14ac:dyDescent="0.25">
      <c r="A51" s="40" t="s">
        <v>35</v>
      </c>
      <c r="B51" s="3" t="s">
        <v>420</v>
      </c>
      <c r="C51" s="4" t="s">
        <v>7</v>
      </c>
      <c r="D51" s="6">
        <v>30</v>
      </c>
      <c r="E51" s="43">
        <v>21.24</v>
      </c>
      <c r="F51" s="44">
        <f t="shared" si="1"/>
        <v>637.19999999999993</v>
      </c>
      <c r="G51" s="5">
        <v>45565</v>
      </c>
    </row>
    <row r="52" spans="1:7" x14ac:dyDescent="0.25">
      <c r="A52" s="40" t="s">
        <v>35</v>
      </c>
      <c r="B52" s="3" t="s">
        <v>421</v>
      </c>
      <c r="C52" s="4" t="s">
        <v>377</v>
      </c>
      <c r="D52" s="6">
        <v>81</v>
      </c>
      <c r="E52" s="43">
        <v>75.52</v>
      </c>
      <c r="F52" s="44">
        <f t="shared" si="1"/>
        <v>6117.12</v>
      </c>
      <c r="G52" s="5">
        <v>45565</v>
      </c>
    </row>
    <row r="53" spans="1:7" x14ac:dyDescent="0.25">
      <c r="A53" s="40" t="s">
        <v>35</v>
      </c>
      <c r="B53" s="3" t="s">
        <v>422</v>
      </c>
      <c r="C53" s="4" t="s">
        <v>423</v>
      </c>
      <c r="D53" s="6">
        <v>100</v>
      </c>
      <c r="E53" s="43">
        <v>11.1</v>
      </c>
      <c r="F53" s="44">
        <f t="shared" si="1"/>
        <v>1110</v>
      </c>
      <c r="G53" s="5">
        <v>45565</v>
      </c>
    </row>
    <row r="54" spans="1:7" x14ac:dyDescent="0.25">
      <c r="A54" s="40" t="s">
        <v>35</v>
      </c>
      <c r="B54" s="3" t="s">
        <v>424</v>
      </c>
      <c r="C54" s="4" t="s">
        <v>7</v>
      </c>
      <c r="D54" s="6">
        <v>51</v>
      </c>
      <c r="E54" s="43">
        <v>33.04</v>
      </c>
      <c r="F54" s="44">
        <f t="shared" si="1"/>
        <v>1685.04</v>
      </c>
      <c r="G54" s="5">
        <v>45565</v>
      </c>
    </row>
    <row r="55" spans="1:7" x14ac:dyDescent="0.25">
      <c r="A55" s="40" t="s">
        <v>8</v>
      </c>
      <c r="B55" s="3" t="s">
        <v>254</v>
      </c>
      <c r="C55" s="4" t="s">
        <v>11</v>
      </c>
      <c r="D55" s="6">
        <v>6</v>
      </c>
      <c r="E55" s="43">
        <v>25</v>
      </c>
      <c r="F55" s="44" t="e">
        <f>+[1]!Tabla1356[[#This Row],[EXISTENCIA]]*[1]!Tabla1356[[#This Row],[PRECIO UNIT. ]]</f>
        <v>#REF!</v>
      </c>
      <c r="G55" s="5">
        <v>45565</v>
      </c>
    </row>
    <row r="56" spans="1:7" x14ac:dyDescent="0.25">
      <c r="A56" s="40" t="s">
        <v>25</v>
      </c>
      <c r="B56" s="3" t="s">
        <v>425</v>
      </c>
      <c r="C56" s="4" t="s">
        <v>426</v>
      </c>
      <c r="D56" s="6">
        <v>83</v>
      </c>
      <c r="E56" s="43">
        <v>63.72</v>
      </c>
      <c r="F56" s="44">
        <f t="shared" ref="F56:F119" si="2">+D56*E56</f>
        <v>5288.76</v>
      </c>
      <c r="G56" s="5">
        <v>45565</v>
      </c>
    </row>
    <row r="57" spans="1:7" x14ac:dyDescent="0.25">
      <c r="A57" s="40" t="s">
        <v>25</v>
      </c>
      <c r="B57" s="3" t="s">
        <v>427</v>
      </c>
      <c r="C57" s="4" t="s">
        <v>426</v>
      </c>
      <c r="D57" s="6">
        <v>98</v>
      </c>
      <c r="E57" s="43">
        <v>75.52</v>
      </c>
      <c r="F57" s="44">
        <f t="shared" si="2"/>
        <v>7400.96</v>
      </c>
      <c r="G57" s="5">
        <v>45565</v>
      </c>
    </row>
    <row r="58" spans="1:7" x14ac:dyDescent="0.25">
      <c r="A58" s="40" t="s">
        <v>25</v>
      </c>
      <c r="B58" s="3" t="s">
        <v>428</v>
      </c>
      <c r="C58" s="4" t="s">
        <v>426</v>
      </c>
      <c r="D58" s="6">
        <v>40</v>
      </c>
      <c r="E58" s="43">
        <v>158.12</v>
      </c>
      <c r="F58" s="44">
        <f t="shared" si="2"/>
        <v>6324.8</v>
      </c>
      <c r="G58" s="5">
        <v>45565</v>
      </c>
    </row>
    <row r="59" spans="1:7" x14ac:dyDescent="0.25">
      <c r="A59" s="40" t="s">
        <v>19</v>
      </c>
      <c r="B59" s="3" t="s">
        <v>429</v>
      </c>
      <c r="C59" s="4" t="s">
        <v>430</v>
      </c>
      <c r="D59" s="6">
        <v>59</v>
      </c>
      <c r="E59" s="43">
        <v>99.12</v>
      </c>
      <c r="F59" s="44">
        <f t="shared" si="2"/>
        <v>5848.08</v>
      </c>
      <c r="G59" s="5">
        <v>45565</v>
      </c>
    </row>
    <row r="60" spans="1:7" x14ac:dyDescent="0.25">
      <c r="A60" s="40" t="s">
        <v>431</v>
      </c>
      <c r="B60" s="3" t="s">
        <v>432</v>
      </c>
      <c r="C60" s="4" t="s">
        <v>433</v>
      </c>
      <c r="D60" s="6">
        <v>25</v>
      </c>
      <c r="E60" s="43">
        <v>17.7</v>
      </c>
      <c r="F60" s="44">
        <f t="shared" si="2"/>
        <v>442.5</v>
      </c>
      <c r="G60" s="5">
        <v>45565</v>
      </c>
    </row>
    <row r="61" spans="1:7" x14ac:dyDescent="0.25">
      <c r="A61" s="40" t="s">
        <v>8</v>
      </c>
      <c r="B61" s="3" t="s">
        <v>434</v>
      </c>
      <c r="C61" s="4" t="s">
        <v>435</v>
      </c>
      <c r="D61" s="6">
        <v>120</v>
      </c>
      <c r="E61" s="43">
        <v>46.61</v>
      </c>
      <c r="F61" s="44">
        <f t="shared" si="2"/>
        <v>5593.2</v>
      </c>
      <c r="G61" s="5">
        <v>45565</v>
      </c>
    </row>
    <row r="62" spans="1:7" ht="24" x14ac:dyDescent="0.25">
      <c r="A62" s="40" t="s">
        <v>436</v>
      </c>
      <c r="B62" s="3" t="s">
        <v>437</v>
      </c>
      <c r="C62" s="4" t="s">
        <v>7</v>
      </c>
      <c r="D62" s="6">
        <v>0</v>
      </c>
      <c r="E62" s="43">
        <v>265.5</v>
      </c>
      <c r="F62" s="44">
        <f t="shared" si="2"/>
        <v>0</v>
      </c>
      <c r="G62" s="5">
        <v>45565</v>
      </c>
    </row>
    <row r="63" spans="1:7" ht="24" x14ac:dyDescent="0.25">
      <c r="A63" s="40" t="s">
        <v>436</v>
      </c>
      <c r="B63" s="3" t="s">
        <v>438</v>
      </c>
      <c r="C63" s="4" t="s">
        <v>7</v>
      </c>
      <c r="D63" s="6">
        <v>0</v>
      </c>
      <c r="E63" s="43">
        <v>501.5</v>
      </c>
      <c r="F63" s="44">
        <f t="shared" si="2"/>
        <v>0</v>
      </c>
      <c r="G63" s="5">
        <v>45565</v>
      </c>
    </row>
    <row r="64" spans="1:7" ht="24" x14ac:dyDescent="0.25">
      <c r="A64" s="40" t="s">
        <v>10</v>
      </c>
      <c r="B64" s="3" t="s">
        <v>439</v>
      </c>
      <c r="C64" s="4" t="s">
        <v>7</v>
      </c>
      <c r="D64" s="6">
        <v>0</v>
      </c>
      <c r="E64" s="43">
        <v>8653.49</v>
      </c>
      <c r="F64" s="44">
        <f t="shared" si="2"/>
        <v>0</v>
      </c>
      <c r="G64" s="5">
        <v>45565</v>
      </c>
    </row>
    <row r="65" spans="1:7" ht="24" x14ac:dyDescent="0.25">
      <c r="A65" s="40" t="s">
        <v>22</v>
      </c>
      <c r="B65" s="3" t="s">
        <v>440</v>
      </c>
      <c r="C65" s="4" t="s">
        <v>7</v>
      </c>
      <c r="D65" s="6">
        <v>0</v>
      </c>
      <c r="E65" s="43">
        <v>573.48</v>
      </c>
      <c r="F65" s="44">
        <f t="shared" si="2"/>
        <v>0</v>
      </c>
      <c r="G65" s="5">
        <v>45565</v>
      </c>
    </row>
    <row r="66" spans="1:7" ht="24" x14ac:dyDescent="0.25">
      <c r="A66" s="40" t="s">
        <v>22</v>
      </c>
      <c r="B66" s="3" t="s">
        <v>441</v>
      </c>
      <c r="C66" s="4" t="s">
        <v>7</v>
      </c>
      <c r="D66" s="6">
        <v>0</v>
      </c>
      <c r="E66" s="43">
        <v>276.73</v>
      </c>
      <c r="F66" s="44">
        <f t="shared" si="2"/>
        <v>0</v>
      </c>
      <c r="G66" s="5">
        <v>45565</v>
      </c>
    </row>
    <row r="67" spans="1:7" ht="24" x14ac:dyDescent="0.25">
      <c r="A67" s="40" t="s">
        <v>10</v>
      </c>
      <c r="B67" s="3" t="s">
        <v>442</v>
      </c>
      <c r="C67" s="4" t="s">
        <v>7</v>
      </c>
      <c r="D67" s="6">
        <v>0</v>
      </c>
      <c r="E67" s="43">
        <v>9173.23</v>
      </c>
      <c r="F67" s="44">
        <f t="shared" si="2"/>
        <v>0</v>
      </c>
      <c r="G67" s="5">
        <v>45565</v>
      </c>
    </row>
    <row r="68" spans="1:7" ht="24" x14ac:dyDescent="0.25">
      <c r="A68" s="40" t="s">
        <v>10</v>
      </c>
      <c r="B68" s="3" t="s">
        <v>443</v>
      </c>
      <c r="C68" s="4" t="s">
        <v>7</v>
      </c>
      <c r="D68" s="6">
        <v>0</v>
      </c>
      <c r="E68" s="43">
        <v>26249.99</v>
      </c>
      <c r="F68" s="44">
        <f t="shared" si="2"/>
        <v>0</v>
      </c>
      <c r="G68" s="5">
        <v>45565</v>
      </c>
    </row>
    <row r="69" spans="1:7" ht="24" x14ac:dyDescent="0.25">
      <c r="A69" s="40" t="s">
        <v>10</v>
      </c>
      <c r="B69" s="3" t="s">
        <v>444</v>
      </c>
      <c r="C69" s="4" t="s">
        <v>7</v>
      </c>
      <c r="D69" s="6">
        <v>0</v>
      </c>
      <c r="E69" s="43">
        <v>10709.99</v>
      </c>
      <c r="F69" s="44">
        <f t="shared" si="2"/>
        <v>0</v>
      </c>
      <c r="G69" s="5">
        <v>45565</v>
      </c>
    </row>
    <row r="70" spans="1:7" ht="24" x14ac:dyDescent="0.25">
      <c r="A70" s="40" t="s">
        <v>22</v>
      </c>
      <c r="B70" s="3" t="s">
        <v>445</v>
      </c>
      <c r="C70" s="4" t="s">
        <v>7</v>
      </c>
      <c r="D70" s="6">
        <v>0</v>
      </c>
      <c r="E70" s="43">
        <v>282.58</v>
      </c>
      <c r="F70" s="44">
        <f t="shared" si="2"/>
        <v>0</v>
      </c>
      <c r="G70" s="5">
        <v>45565</v>
      </c>
    </row>
    <row r="71" spans="1:7" x14ac:dyDescent="0.25">
      <c r="A71" s="40" t="s">
        <v>22</v>
      </c>
      <c r="B71" s="3" t="s">
        <v>446</v>
      </c>
      <c r="C71" s="4" t="s">
        <v>7</v>
      </c>
      <c r="D71" s="6">
        <v>0</v>
      </c>
      <c r="E71" s="43">
        <v>329.99</v>
      </c>
      <c r="F71" s="44">
        <f t="shared" si="2"/>
        <v>0</v>
      </c>
      <c r="G71" s="5">
        <v>45565</v>
      </c>
    </row>
    <row r="72" spans="1:7" x14ac:dyDescent="0.25">
      <c r="A72" s="40" t="s">
        <v>22</v>
      </c>
      <c r="B72" s="3" t="s">
        <v>447</v>
      </c>
      <c r="C72" s="4" t="s">
        <v>7</v>
      </c>
      <c r="D72" s="6">
        <v>0</v>
      </c>
      <c r="E72" s="43">
        <v>329.99</v>
      </c>
      <c r="F72" s="44">
        <f t="shared" si="2"/>
        <v>0</v>
      </c>
      <c r="G72" s="5">
        <v>45565</v>
      </c>
    </row>
    <row r="73" spans="1:7" x14ac:dyDescent="0.25">
      <c r="A73" s="40" t="s">
        <v>22</v>
      </c>
      <c r="B73" s="3" t="s">
        <v>448</v>
      </c>
      <c r="C73" s="4" t="s">
        <v>7</v>
      </c>
      <c r="D73" s="6">
        <v>0</v>
      </c>
      <c r="E73" s="43">
        <v>506.82</v>
      </c>
      <c r="F73" s="44">
        <f t="shared" si="2"/>
        <v>0</v>
      </c>
      <c r="G73" s="5">
        <v>45565</v>
      </c>
    </row>
    <row r="74" spans="1:7" x14ac:dyDescent="0.25">
      <c r="A74" s="40" t="s">
        <v>22</v>
      </c>
      <c r="B74" s="3" t="s">
        <v>449</v>
      </c>
      <c r="C74" s="4" t="s">
        <v>7</v>
      </c>
      <c r="D74" s="6">
        <v>0</v>
      </c>
      <c r="E74" s="43">
        <v>737.03</v>
      </c>
      <c r="F74" s="44">
        <f t="shared" si="2"/>
        <v>0</v>
      </c>
      <c r="G74" s="5">
        <v>45565</v>
      </c>
    </row>
    <row r="75" spans="1:7" ht="24" x14ac:dyDescent="0.25">
      <c r="A75" s="40" t="s">
        <v>22</v>
      </c>
      <c r="B75" s="3" t="s">
        <v>450</v>
      </c>
      <c r="C75" s="4" t="s">
        <v>7</v>
      </c>
      <c r="D75" s="6">
        <v>0</v>
      </c>
      <c r="E75" s="43">
        <v>266.66000000000003</v>
      </c>
      <c r="F75" s="44">
        <f t="shared" si="2"/>
        <v>0</v>
      </c>
      <c r="G75" s="5">
        <v>45565</v>
      </c>
    </row>
    <row r="76" spans="1:7" x14ac:dyDescent="0.25">
      <c r="A76" s="40" t="s">
        <v>22</v>
      </c>
      <c r="B76" s="3" t="s">
        <v>451</v>
      </c>
      <c r="C76" s="4" t="s">
        <v>7</v>
      </c>
      <c r="D76" s="6">
        <v>0</v>
      </c>
      <c r="E76" s="43">
        <v>9789.17</v>
      </c>
      <c r="F76" s="44">
        <f t="shared" si="2"/>
        <v>0</v>
      </c>
      <c r="G76" s="5">
        <v>45565</v>
      </c>
    </row>
    <row r="77" spans="1:7" ht="48" x14ac:dyDescent="0.25">
      <c r="A77" s="40" t="s">
        <v>10</v>
      </c>
      <c r="B77" s="3" t="s">
        <v>452</v>
      </c>
      <c r="C77" s="4" t="s">
        <v>7</v>
      </c>
      <c r="D77" s="6">
        <v>0</v>
      </c>
      <c r="E77" s="43">
        <v>1615.84</v>
      </c>
      <c r="F77" s="44">
        <f t="shared" si="2"/>
        <v>0</v>
      </c>
      <c r="G77" s="5">
        <v>45565</v>
      </c>
    </row>
    <row r="78" spans="1:7" ht="24" x14ac:dyDescent="0.25">
      <c r="A78" s="40" t="s">
        <v>10</v>
      </c>
      <c r="B78" s="3" t="s">
        <v>453</v>
      </c>
      <c r="C78" s="4" t="s">
        <v>7</v>
      </c>
      <c r="D78" s="6">
        <v>0</v>
      </c>
      <c r="E78" s="43">
        <v>787.57</v>
      </c>
      <c r="F78" s="44">
        <f t="shared" si="2"/>
        <v>0</v>
      </c>
      <c r="G78" s="5">
        <v>45565</v>
      </c>
    </row>
    <row r="79" spans="1:7" ht="24" x14ac:dyDescent="0.25">
      <c r="A79" s="40" t="s">
        <v>10</v>
      </c>
      <c r="B79" s="3" t="s">
        <v>454</v>
      </c>
      <c r="C79" s="4" t="s">
        <v>7</v>
      </c>
      <c r="D79" s="6">
        <v>0</v>
      </c>
      <c r="E79" s="43">
        <v>47.99</v>
      </c>
      <c r="F79" s="44">
        <f t="shared" si="2"/>
        <v>0</v>
      </c>
      <c r="G79" s="5">
        <v>45565</v>
      </c>
    </row>
    <row r="80" spans="1:7" ht="36" x14ac:dyDescent="0.25">
      <c r="A80" s="40" t="s">
        <v>10</v>
      </c>
      <c r="B80" s="3" t="s">
        <v>455</v>
      </c>
      <c r="C80" s="4" t="s">
        <v>7</v>
      </c>
      <c r="D80" s="6">
        <v>0</v>
      </c>
      <c r="E80" s="43">
        <v>57995</v>
      </c>
      <c r="F80" s="44">
        <f t="shared" si="2"/>
        <v>0</v>
      </c>
      <c r="G80" s="5">
        <v>45565</v>
      </c>
    </row>
    <row r="81" spans="1:7" x14ac:dyDescent="0.25">
      <c r="A81" s="40" t="s">
        <v>10</v>
      </c>
      <c r="B81" s="3" t="s">
        <v>456</v>
      </c>
      <c r="C81" s="4" t="s">
        <v>7</v>
      </c>
      <c r="D81" s="6">
        <v>0</v>
      </c>
      <c r="E81" s="43">
        <v>2050</v>
      </c>
      <c r="F81" s="44">
        <f t="shared" si="2"/>
        <v>0</v>
      </c>
      <c r="G81" s="5">
        <v>45565</v>
      </c>
    </row>
    <row r="82" spans="1:7" ht="36" x14ac:dyDescent="0.25">
      <c r="A82" s="40" t="s">
        <v>10</v>
      </c>
      <c r="B82" s="3" t="s">
        <v>457</v>
      </c>
      <c r="C82" s="4" t="s">
        <v>7</v>
      </c>
      <c r="D82" s="6">
        <v>0</v>
      </c>
      <c r="E82" s="43">
        <v>55249.99</v>
      </c>
      <c r="F82" s="44">
        <f t="shared" si="2"/>
        <v>0</v>
      </c>
      <c r="G82" s="5">
        <v>45565</v>
      </c>
    </row>
    <row r="83" spans="1:7" ht="24" x14ac:dyDescent="0.25">
      <c r="A83" s="40" t="s">
        <v>10</v>
      </c>
      <c r="B83" s="3" t="s">
        <v>458</v>
      </c>
      <c r="C83" s="4" t="s">
        <v>7</v>
      </c>
      <c r="D83" s="6">
        <v>0</v>
      </c>
      <c r="E83" s="43">
        <v>4049.99</v>
      </c>
      <c r="F83" s="44">
        <f t="shared" si="2"/>
        <v>0</v>
      </c>
      <c r="G83" s="5">
        <v>45565</v>
      </c>
    </row>
    <row r="84" spans="1:7" ht="24" x14ac:dyDescent="0.25">
      <c r="A84" s="40" t="s">
        <v>10</v>
      </c>
      <c r="B84" s="3" t="s">
        <v>459</v>
      </c>
      <c r="C84" s="4" t="s">
        <v>7</v>
      </c>
      <c r="D84" s="6">
        <v>0</v>
      </c>
      <c r="E84" s="43">
        <v>12994.99</v>
      </c>
      <c r="F84" s="44">
        <f t="shared" si="2"/>
        <v>0</v>
      </c>
      <c r="G84" s="5">
        <v>45565</v>
      </c>
    </row>
    <row r="85" spans="1:7" ht="24" x14ac:dyDescent="0.25">
      <c r="A85" s="40" t="s">
        <v>10</v>
      </c>
      <c r="B85" s="3" t="s">
        <v>460</v>
      </c>
      <c r="C85" s="4" t="s">
        <v>7</v>
      </c>
      <c r="D85" s="6">
        <v>0</v>
      </c>
      <c r="E85" s="43">
        <v>2350</v>
      </c>
      <c r="F85" s="44">
        <f t="shared" si="2"/>
        <v>0</v>
      </c>
      <c r="G85" s="5">
        <v>45565</v>
      </c>
    </row>
    <row r="86" spans="1:7" x14ac:dyDescent="0.25">
      <c r="A86" s="40" t="s">
        <v>10</v>
      </c>
      <c r="B86" s="3" t="s">
        <v>461</v>
      </c>
      <c r="C86" s="4" t="s">
        <v>7</v>
      </c>
      <c r="D86" s="6">
        <v>0</v>
      </c>
      <c r="E86" s="43">
        <v>6490</v>
      </c>
      <c r="F86" s="44">
        <f t="shared" si="2"/>
        <v>0</v>
      </c>
      <c r="G86" s="5">
        <v>45565</v>
      </c>
    </row>
    <row r="87" spans="1:7" ht="24" x14ac:dyDescent="0.25">
      <c r="A87" s="40" t="s">
        <v>462</v>
      </c>
      <c r="B87" s="3" t="s">
        <v>463</v>
      </c>
      <c r="C87" s="4" t="s">
        <v>7</v>
      </c>
      <c r="D87" s="6">
        <v>0</v>
      </c>
      <c r="E87" s="43">
        <v>1711</v>
      </c>
      <c r="F87" s="44">
        <f t="shared" si="2"/>
        <v>0</v>
      </c>
      <c r="G87" s="5">
        <v>45565</v>
      </c>
    </row>
    <row r="88" spans="1:7" ht="36" x14ac:dyDescent="0.25">
      <c r="A88" s="40" t="s">
        <v>10</v>
      </c>
      <c r="B88" s="3" t="s">
        <v>464</v>
      </c>
      <c r="C88" s="4" t="s">
        <v>7</v>
      </c>
      <c r="D88" s="6">
        <v>0</v>
      </c>
      <c r="E88" s="43">
        <v>2596</v>
      </c>
      <c r="F88" s="44">
        <f t="shared" si="2"/>
        <v>0</v>
      </c>
      <c r="G88" s="5">
        <v>45565</v>
      </c>
    </row>
    <row r="89" spans="1:7" ht="24" x14ac:dyDescent="0.25">
      <c r="A89" s="40" t="s">
        <v>10</v>
      </c>
      <c r="B89" s="3" t="s">
        <v>465</v>
      </c>
      <c r="C89" s="4" t="s">
        <v>7</v>
      </c>
      <c r="D89" s="6">
        <v>0</v>
      </c>
      <c r="E89" s="43">
        <v>10716.24</v>
      </c>
      <c r="F89" s="44">
        <f t="shared" si="2"/>
        <v>0</v>
      </c>
      <c r="G89" s="5">
        <v>45565</v>
      </c>
    </row>
    <row r="90" spans="1:7" ht="24" x14ac:dyDescent="0.25">
      <c r="A90" s="40" t="s">
        <v>22</v>
      </c>
      <c r="B90" s="3" t="s">
        <v>466</v>
      </c>
      <c r="C90" s="4" t="s">
        <v>7</v>
      </c>
      <c r="D90" s="6">
        <v>10</v>
      </c>
      <c r="E90" s="43">
        <v>1199.42</v>
      </c>
      <c r="F90" s="44">
        <f t="shared" si="2"/>
        <v>11994.2</v>
      </c>
      <c r="G90" s="5">
        <v>45565</v>
      </c>
    </row>
    <row r="91" spans="1:7" x14ac:dyDescent="0.25">
      <c r="A91" s="40" t="s">
        <v>22</v>
      </c>
      <c r="B91" s="3" t="s">
        <v>467</v>
      </c>
      <c r="C91" s="4" t="s">
        <v>7</v>
      </c>
      <c r="D91" s="6">
        <v>6</v>
      </c>
      <c r="E91" s="43">
        <v>2499.2399999999998</v>
      </c>
      <c r="F91" s="44">
        <f t="shared" si="2"/>
        <v>14995.439999999999</v>
      </c>
      <c r="G91" s="5">
        <v>45565</v>
      </c>
    </row>
    <row r="92" spans="1:7" ht="24" x14ac:dyDescent="0.25">
      <c r="A92" s="40" t="s">
        <v>22</v>
      </c>
      <c r="B92" s="3" t="s">
        <v>468</v>
      </c>
      <c r="C92" s="4" t="s">
        <v>7</v>
      </c>
      <c r="D92" s="6">
        <v>10</v>
      </c>
      <c r="E92" s="43">
        <v>699.74</v>
      </c>
      <c r="F92" s="44">
        <f t="shared" si="2"/>
        <v>6997.4</v>
      </c>
      <c r="G92" s="5">
        <v>45565</v>
      </c>
    </row>
    <row r="93" spans="1:7" ht="24" x14ac:dyDescent="0.25">
      <c r="A93" s="40" t="s">
        <v>22</v>
      </c>
      <c r="B93" s="3" t="s">
        <v>469</v>
      </c>
      <c r="C93" s="4" t="s">
        <v>7</v>
      </c>
      <c r="D93" s="6">
        <v>5</v>
      </c>
      <c r="E93" s="43">
        <v>1998.92</v>
      </c>
      <c r="F93" s="44">
        <f t="shared" si="2"/>
        <v>9994.6</v>
      </c>
      <c r="G93" s="5">
        <v>45565</v>
      </c>
    </row>
    <row r="94" spans="1:7" ht="24" x14ac:dyDescent="0.25">
      <c r="A94" s="40" t="s">
        <v>22</v>
      </c>
      <c r="B94" s="3" t="s">
        <v>470</v>
      </c>
      <c r="C94" s="4" t="s">
        <v>7</v>
      </c>
      <c r="D94" s="6">
        <v>10</v>
      </c>
      <c r="E94" s="43">
        <v>1345.2</v>
      </c>
      <c r="F94" s="44">
        <f t="shared" si="2"/>
        <v>13452</v>
      </c>
      <c r="G94" s="5">
        <v>45565</v>
      </c>
    </row>
    <row r="95" spans="1:7" ht="24" x14ac:dyDescent="0.25">
      <c r="A95" s="40" t="s">
        <v>22</v>
      </c>
      <c r="B95" s="3" t="s">
        <v>471</v>
      </c>
      <c r="C95" s="4" t="s">
        <v>7</v>
      </c>
      <c r="D95" s="6">
        <v>20</v>
      </c>
      <c r="E95" s="43">
        <v>1499.78</v>
      </c>
      <c r="F95" s="44">
        <f t="shared" si="2"/>
        <v>29995.599999999999</v>
      </c>
      <c r="G95" s="5">
        <v>45565</v>
      </c>
    </row>
    <row r="96" spans="1:7" x14ac:dyDescent="0.25">
      <c r="A96" s="40" t="s">
        <v>22</v>
      </c>
      <c r="B96" s="3" t="s">
        <v>472</v>
      </c>
      <c r="C96" s="4" t="s">
        <v>7</v>
      </c>
      <c r="D96" s="6">
        <v>43</v>
      </c>
      <c r="E96" s="43">
        <v>349.28</v>
      </c>
      <c r="F96" s="44">
        <f t="shared" si="2"/>
        <v>15019.039999999999</v>
      </c>
      <c r="G96" s="5">
        <v>45565</v>
      </c>
    </row>
    <row r="97" spans="1:7" x14ac:dyDescent="0.25">
      <c r="A97" s="40" t="s">
        <v>22</v>
      </c>
      <c r="B97" s="3" t="s">
        <v>473</v>
      </c>
      <c r="C97" s="4" t="s">
        <v>7</v>
      </c>
      <c r="D97" s="6">
        <v>20</v>
      </c>
      <c r="E97" s="43">
        <v>9999.32</v>
      </c>
      <c r="F97" s="44">
        <f t="shared" si="2"/>
        <v>199986.4</v>
      </c>
      <c r="G97" s="5">
        <v>45565</v>
      </c>
    </row>
    <row r="98" spans="1:7" ht="24" x14ac:dyDescent="0.25">
      <c r="A98" s="40" t="s">
        <v>147</v>
      </c>
      <c r="B98" s="3" t="s">
        <v>474</v>
      </c>
      <c r="C98" s="4" t="s">
        <v>475</v>
      </c>
      <c r="D98" s="6">
        <v>8</v>
      </c>
      <c r="E98" s="43">
        <v>9999.32</v>
      </c>
      <c r="F98" s="44">
        <f t="shared" si="2"/>
        <v>79994.559999999998</v>
      </c>
      <c r="G98" s="5">
        <v>45565</v>
      </c>
    </row>
    <row r="99" spans="1:7" ht="24" x14ac:dyDescent="0.25">
      <c r="A99" s="40" t="s">
        <v>147</v>
      </c>
      <c r="B99" s="3" t="s">
        <v>476</v>
      </c>
      <c r="C99" s="4" t="s">
        <v>475</v>
      </c>
      <c r="D99" s="6">
        <v>10</v>
      </c>
      <c r="E99" s="43">
        <v>9999.32</v>
      </c>
      <c r="F99" s="44">
        <f>+D99*E99</f>
        <v>99993.2</v>
      </c>
      <c r="G99" s="5">
        <v>45565</v>
      </c>
    </row>
    <row r="100" spans="1:7" ht="24" x14ac:dyDescent="0.25">
      <c r="A100" s="40" t="s">
        <v>147</v>
      </c>
      <c r="B100" s="3" t="s">
        <v>477</v>
      </c>
      <c r="C100" s="4" t="s">
        <v>475</v>
      </c>
      <c r="D100" s="6">
        <v>20</v>
      </c>
      <c r="E100" s="43">
        <v>9999.32</v>
      </c>
      <c r="F100" s="44">
        <f t="shared" si="2"/>
        <v>199986.4</v>
      </c>
      <c r="G100" s="5">
        <v>45565</v>
      </c>
    </row>
    <row r="101" spans="1:7" x14ac:dyDescent="0.25">
      <c r="A101" s="40" t="s">
        <v>22</v>
      </c>
      <c r="B101" s="3" t="s">
        <v>478</v>
      </c>
      <c r="C101" s="4" t="s">
        <v>7</v>
      </c>
      <c r="D101" s="6">
        <v>50</v>
      </c>
      <c r="E101" s="43">
        <v>89.68</v>
      </c>
      <c r="F101" s="44">
        <f t="shared" si="2"/>
        <v>4484</v>
      </c>
      <c r="G101" s="5">
        <v>45565</v>
      </c>
    </row>
    <row r="102" spans="1:7" x14ac:dyDescent="0.25">
      <c r="A102" s="40" t="s">
        <v>22</v>
      </c>
      <c r="B102" s="3" t="s">
        <v>479</v>
      </c>
      <c r="C102" s="4" t="s">
        <v>7</v>
      </c>
      <c r="D102" s="6">
        <v>25</v>
      </c>
      <c r="E102" s="43">
        <v>89.68</v>
      </c>
      <c r="F102" s="44">
        <f>+D102*E102</f>
        <v>2242</v>
      </c>
      <c r="G102" s="5">
        <v>45565</v>
      </c>
    </row>
    <row r="103" spans="1:7" x14ac:dyDescent="0.25">
      <c r="A103" s="40" t="s">
        <v>22</v>
      </c>
      <c r="B103" s="3" t="s">
        <v>480</v>
      </c>
      <c r="C103" s="4" t="s">
        <v>7</v>
      </c>
      <c r="D103" s="6">
        <v>25</v>
      </c>
      <c r="E103" s="43">
        <v>99.12</v>
      </c>
      <c r="F103" s="44">
        <f t="shared" si="2"/>
        <v>2478</v>
      </c>
      <c r="G103" s="5">
        <v>45565</v>
      </c>
    </row>
    <row r="104" spans="1:7" ht="24" x14ac:dyDescent="0.25">
      <c r="A104" s="40" t="s">
        <v>22</v>
      </c>
      <c r="B104" s="3" t="s">
        <v>481</v>
      </c>
      <c r="C104" s="4" t="s">
        <v>7</v>
      </c>
      <c r="D104" s="6">
        <v>1</v>
      </c>
      <c r="E104" s="43">
        <v>1499.78</v>
      </c>
      <c r="F104" s="44">
        <f t="shared" si="2"/>
        <v>1499.78</v>
      </c>
      <c r="G104" s="5">
        <v>45565</v>
      </c>
    </row>
    <row r="105" spans="1:7" x14ac:dyDescent="0.25">
      <c r="A105" s="40" t="s">
        <v>22</v>
      </c>
      <c r="B105" s="3" t="s">
        <v>482</v>
      </c>
      <c r="C105" s="4" t="s">
        <v>7</v>
      </c>
      <c r="D105" s="6">
        <v>10</v>
      </c>
      <c r="E105" s="43">
        <v>299.72000000000003</v>
      </c>
      <c r="F105" s="44">
        <f t="shared" si="2"/>
        <v>2997.2000000000003</v>
      </c>
      <c r="G105" s="5">
        <v>45565</v>
      </c>
    </row>
    <row r="106" spans="1:7" x14ac:dyDescent="0.25">
      <c r="A106" s="40" t="s">
        <v>22</v>
      </c>
      <c r="B106" s="3" t="s">
        <v>483</v>
      </c>
      <c r="C106" s="4" t="s">
        <v>7</v>
      </c>
      <c r="D106" s="6">
        <v>10</v>
      </c>
      <c r="E106" s="43">
        <v>299.72000000000003</v>
      </c>
      <c r="F106" s="44">
        <f t="shared" si="2"/>
        <v>2997.2000000000003</v>
      </c>
      <c r="G106" s="5">
        <v>45565</v>
      </c>
    </row>
    <row r="107" spans="1:7" x14ac:dyDescent="0.25">
      <c r="A107" s="40" t="s">
        <v>22</v>
      </c>
      <c r="B107" s="3" t="s">
        <v>484</v>
      </c>
      <c r="C107" s="4" t="s">
        <v>7</v>
      </c>
      <c r="D107" s="6">
        <v>25</v>
      </c>
      <c r="E107" s="43">
        <v>49.56</v>
      </c>
      <c r="F107" s="44">
        <f t="shared" si="2"/>
        <v>1239</v>
      </c>
      <c r="G107" s="5">
        <v>45565</v>
      </c>
    </row>
    <row r="108" spans="1:7" x14ac:dyDescent="0.25">
      <c r="A108" s="40" t="s">
        <v>22</v>
      </c>
      <c r="B108" s="3" t="s">
        <v>485</v>
      </c>
      <c r="C108" s="4" t="s">
        <v>7</v>
      </c>
      <c r="D108" s="6">
        <v>6</v>
      </c>
      <c r="E108" s="43">
        <v>499.14</v>
      </c>
      <c r="F108" s="44">
        <f t="shared" si="2"/>
        <v>2994.84</v>
      </c>
      <c r="G108" s="5">
        <v>45565</v>
      </c>
    </row>
    <row r="109" spans="1:7" ht="24" x14ac:dyDescent="0.25">
      <c r="A109" s="40" t="s">
        <v>10</v>
      </c>
      <c r="B109" s="3" t="s">
        <v>486</v>
      </c>
      <c r="C109" s="4" t="s">
        <v>7</v>
      </c>
      <c r="D109" s="6">
        <v>3</v>
      </c>
      <c r="E109" s="43">
        <v>499.14</v>
      </c>
      <c r="F109" s="44">
        <f t="shared" si="2"/>
        <v>1497.42</v>
      </c>
      <c r="G109" s="5">
        <v>45565</v>
      </c>
    </row>
    <row r="110" spans="1:7" ht="24" x14ac:dyDescent="0.25">
      <c r="A110" s="40" t="s">
        <v>10</v>
      </c>
      <c r="B110" s="3" t="s">
        <v>487</v>
      </c>
      <c r="C110" s="4" t="s">
        <v>7</v>
      </c>
      <c r="D110" s="6">
        <v>20</v>
      </c>
      <c r="E110" s="43">
        <v>1598.9</v>
      </c>
      <c r="F110" s="44">
        <f t="shared" si="2"/>
        <v>31978</v>
      </c>
      <c r="G110" s="5">
        <v>45565</v>
      </c>
    </row>
    <row r="111" spans="1:7" ht="24" x14ac:dyDescent="0.25">
      <c r="A111" s="40" t="s">
        <v>10</v>
      </c>
      <c r="B111" s="3" t="s">
        <v>488</v>
      </c>
      <c r="C111" s="4" t="s">
        <v>7</v>
      </c>
      <c r="D111" s="6">
        <v>20</v>
      </c>
      <c r="E111" s="43">
        <v>1998.92</v>
      </c>
      <c r="F111" s="44">
        <f t="shared" si="2"/>
        <v>39978.400000000001</v>
      </c>
      <c r="G111" s="5">
        <v>45565</v>
      </c>
    </row>
    <row r="112" spans="1:7" x14ac:dyDescent="0.25">
      <c r="A112" s="40" t="s">
        <v>22</v>
      </c>
      <c r="B112" s="3" t="s">
        <v>489</v>
      </c>
      <c r="C112" s="4" t="s">
        <v>7</v>
      </c>
      <c r="D112" s="6">
        <v>40</v>
      </c>
      <c r="E112" s="43">
        <v>199.42</v>
      </c>
      <c r="F112" s="44">
        <f t="shared" si="2"/>
        <v>7976.7999999999993</v>
      </c>
      <c r="G112" s="5">
        <v>45565</v>
      </c>
    </row>
    <row r="113" spans="1:7" x14ac:dyDescent="0.25">
      <c r="A113" s="40" t="s">
        <v>22</v>
      </c>
      <c r="B113" s="3" t="s">
        <v>490</v>
      </c>
      <c r="C113" s="4" t="s">
        <v>7</v>
      </c>
      <c r="D113" s="6">
        <v>40</v>
      </c>
      <c r="E113" s="43">
        <v>99.12</v>
      </c>
      <c r="F113" s="44">
        <f t="shared" si="2"/>
        <v>3964.8</v>
      </c>
      <c r="G113" s="5">
        <v>45565</v>
      </c>
    </row>
    <row r="114" spans="1:7" x14ac:dyDescent="0.25">
      <c r="A114" s="40" t="s">
        <v>22</v>
      </c>
      <c r="B114" s="3" t="s">
        <v>491</v>
      </c>
      <c r="C114" s="4" t="s">
        <v>7</v>
      </c>
      <c r="D114" s="6">
        <v>40</v>
      </c>
      <c r="E114" s="43">
        <v>999.46</v>
      </c>
      <c r="F114" s="44">
        <f t="shared" si="2"/>
        <v>39978.400000000001</v>
      </c>
      <c r="G114" s="5">
        <v>45565</v>
      </c>
    </row>
    <row r="115" spans="1:7" ht="24" x14ac:dyDescent="0.25">
      <c r="A115" s="40" t="s">
        <v>147</v>
      </c>
      <c r="B115" s="3" t="s">
        <v>492</v>
      </c>
      <c r="C115" s="4" t="s">
        <v>7</v>
      </c>
      <c r="D115" s="6">
        <v>4</v>
      </c>
      <c r="E115" s="43">
        <v>9999.32</v>
      </c>
      <c r="F115" s="44">
        <f t="shared" si="2"/>
        <v>39997.279999999999</v>
      </c>
      <c r="G115" s="5">
        <v>45565</v>
      </c>
    </row>
    <row r="116" spans="1:7" x14ac:dyDescent="0.25">
      <c r="A116" s="40" t="s">
        <v>22</v>
      </c>
      <c r="B116" s="3" t="s">
        <v>493</v>
      </c>
      <c r="C116" s="4" t="s">
        <v>494</v>
      </c>
      <c r="D116" s="6">
        <v>20</v>
      </c>
      <c r="E116" s="43">
        <v>149.86000000000001</v>
      </c>
      <c r="F116" s="44">
        <f t="shared" si="2"/>
        <v>2997.2000000000003</v>
      </c>
      <c r="G116" s="5">
        <v>45565</v>
      </c>
    </row>
    <row r="117" spans="1:7" ht="24" x14ac:dyDescent="0.25">
      <c r="A117" s="40" t="s">
        <v>147</v>
      </c>
      <c r="B117" s="3" t="s">
        <v>495</v>
      </c>
      <c r="C117" s="4" t="s">
        <v>475</v>
      </c>
      <c r="D117" s="6">
        <v>1</v>
      </c>
      <c r="E117" s="43">
        <v>1499.78</v>
      </c>
      <c r="F117" s="44">
        <f t="shared" si="2"/>
        <v>1499.78</v>
      </c>
      <c r="G117" s="5">
        <v>45565</v>
      </c>
    </row>
    <row r="118" spans="1:7" x14ac:dyDescent="0.25">
      <c r="A118" s="40" t="s">
        <v>22</v>
      </c>
      <c r="B118" s="3" t="s">
        <v>496</v>
      </c>
      <c r="C118" s="4" t="s">
        <v>7</v>
      </c>
      <c r="D118" s="6">
        <v>5</v>
      </c>
      <c r="E118" s="43">
        <v>149.86000000000001</v>
      </c>
      <c r="F118" s="44">
        <f t="shared" si="2"/>
        <v>749.30000000000007</v>
      </c>
      <c r="G118" s="5">
        <v>45565</v>
      </c>
    </row>
    <row r="119" spans="1:7" x14ac:dyDescent="0.25">
      <c r="A119" s="40" t="s">
        <v>22</v>
      </c>
      <c r="B119" s="3" t="s">
        <v>497</v>
      </c>
      <c r="C119" s="4" t="s">
        <v>7</v>
      </c>
      <c r="D119" s="6">
        <v>5</v>
      </c>
      <c r="E119" s="43">
        <v>149.86000000000001</v>
      </c>
      <c r="F119" s="44">
        <f t="shared" si="2"/>
        <v>749.30000000000007</v>
      </c>
      <c r="G119" s="5">
        <v>45565</v>
      </c>
    </row>
    <row r="120" spans="1:7" x14ac:dyDescent="0.25">
      <c r="A120" s="40" t="s">
        <v>22</v>
      </c>
      <c r="B120" s="3" t="s">
        <v>498</v>
      </c>
      <c r="C120" s="4" t="s">
        <v>7</v>
      </c>
      <c r="D120" s="6">
        <v>4</v>
      </c>
      <c r="E120" s="43">
        <v>199.42</v>
      </c>
      <c r="F120" s="44">
        <f t="shared" ref="F120:F166" si="3">+D120*E120</f>
        <v>797.68</v>
      </c>
      <c r="G120" s="5">
        <v>45565</v>
      </c>
    </row>
    <row r="121" spans="1:7" x14ac:dyDescent="0.25">
      <c r="A121" s="40" t="s">
        <v>22</v>
      </c>
      <c r="B121" s="3" t="s">
        <v>499</v>
      </c>
      <c r="C121" s="4" t="s">
        <v>7</v>
      </c>
      <c r="D121" s="6">
        <v>20</v>
      </c>
      <c r="E121" s="43">
        <v>248.98</v>
      </c>
      <c r="F121" s="44">
        <f t="shared" si="3"/>
        <v>4979.5999999999995</v>
      </c>
      <c r="G121" s="5">
        <v>45565</v>
      </c>
    </row>
    <row r="122" spans="1:7" x14ac:dyDescent="0.25">
      <c r="A122" s="40" t="s">
        <v>22</v>
      </c>
      <c r="B122" s="3" t="s">
        <v>500</v>
      </c>
      <c r="C122" s="4" t="s">
        <v>7</v>
      </c>
      <c r="D122" s="6">
        <v>9</v>
      </c>
      <c r="E122" s="43">
        <v>248.98</v>
      </c>
      <c r="F122" s="44">
        <f t="shared" si="3"/>
        <v>2240.8199999999997</v>
      </c>
      <c r="G122" s="5">
        <v>45565</v>
      </c>
    </row>
    <row r="123" spans="1:7" x14ac:dyDescent="0.25">
      <c r="A123" s="40" t="s">
        <v>22</v>
      </c>
      <c r="B123" s="3" t="s">
        <v>501</v>
      </c>
      <c r="C123" s="4" t="s">
        <v>7</v>
      </c>
      <c r="D123" s="6">
        <v>19</v>
      </c>
      <c r="E123" s="43">
        <v>279.66000000000003</v>
      </c>
      <c r="F123" s="44">
        <f t="shared" si="3"/>
        <v>5313.5400000000009</v>
      </c>
      <c r="G123" s="5">
        <v>45565</v>
      </c>
    </row>
    <row r="124" spans="1:7" x14ac:dyDescent="0.25">
      <c r="A124" s="40" t="s">
        <v>22</v>
      </c>
      <c r="B124" s="3" t="s">
        <v>502</v>
      </c>
      <c r="C124" s="4" t="s">
        <v>7</v>
      </c>
      <c r="D124" s="6">
        <v>15</v>
      </c>
      <c r="E124" s="43">
        <v>269.04000000000002</v>
      </c>
      <c r="F124" s="44">
        <f t="shared" si="3"/>
        <v>4035.6000000000004</v>
      </c>
      <c r="G124" s="5">
        <v>45565</v>
      </c>
    </row>
    <row r="125" spans="1:7" x14ac:dyDescent="0.25">
      <c r="A125" s="40" t="s">
        <v>22</v>
      </c>
      <c r="B125" s="3" t="s">
        <v>503</v>
      </c>
      <c r="C125" s="4" t="s">
        <v>7</v>
      </c>
      <c r="D125" s="6">
        <v>50</v>
      </c>
      <c r="E125" s="43">
        <v>59</v>
      </c>
      <c r="F125" s="44">
        <f t="shared" si="3"/>
        <v>2950</v>
      </c>
      <c r="G125" s="5">
        <v>45565</v>
      </c>
    </row>
    <row r="126" spans="1:7" x14ac:dyDescent="0.25">
      <c r="A126" s="40" t="s">
        <v>22</v>
      </c>
      <c r="B126" s="3" t="s">
        <v>504</v>
      </c>
      <c r="C126" s="4" t="s">
        <v>7</v>
      </c>
      <c r="D126" s="6">
        <v>50</v>
      </c>
      <c r="E126" s="43">
        <v>69.62</v>
      </c>
      <c r="F126" s="44">
        <f t="shared" si="3"/>
        <v>3481</v>
      </c>
      <c r="G126" s="5">
        <v>45565</v>
      </c>
    </row>
    <row r="127" spans="1:7" x14ac:dyDescent="0.25">
      <c r="A127" s="40" t="s">
        <v>22</v>
      </c>
      <c r="B127" s="3" t="s">
        <v>505</v>
      </c>
      <c r="C127" s="4" t="s">
        <v>7</v>
      </c>
      <c r="D127" s="6">
        <v>50</v>
      </c>
      <c r="E127" s="43">
        <v>69.62</v>
      </c>
      <c r="F127" s="44">
        <f t="shared" si="3"/>
        <v>3481</v>
      </c>
      <c r="G127" s="5">
        <v>45565</v>
      </c>
    </row>
    <row r="128" spans="1:7" x14ac:dyDescent="0.25">
      <c r="A128" s="40" t="s">
        <v>22</v>
      </c>
      <c r="B128" s="3" t="s">
        <v>506</v>
      </c>
      <c r="C128" s="4" t="s">
        <v>7</v>
      </c>
      <c r="D128" s="6">
        <v>10</v>
      </c>
      <c r="E128" s="43">
        <v>679.68</v>
      </c>
      <c r="F128" s="44">
        <f t="shared" si="3"/>
        <v>6796.7999999999993</v>
      </c>
      <c r="G128" s="5">
        <v>45565</v>
      </c>
    </row>
    <row r="129" spans="1:7" x14ac:dyDescent="0.25">
      <c r="A129" s="40" t="s">
        <v>22</v>
      </c>
      <c r="B129" s="3" t="s">
        <v>228</v>
      </c>
      <c r="C129" s="4" t="s">
        <v>7</v>
      </c>
      <c r="D129" s="6">
        <v>10</v>
      </c>
      <c r="E129" s="43">
        <v>199.42</v>
      </c>
      <c r="F129" s="44">
        <f t="shared" si="3"/>
        <v>1994.1999999999998</v>
      </c>
      <c r="G129" s="5">
        <v>45565</v>
      </c>
    </row>
    <row r="130" spans="1:7" x14ac:dyDescent="0.25">
      <c r="A130" s="40" t="s">
        <v>22</v>
      </c>
      <c r="B130" s="3" t="s">
        <v>507</v>
      </c>
      <c r="C130" s="4" t="s">
        <v>7</v>
      </c>
      <c r="D130" s="6">
        <v>2</v>
      </c>
      <c r="E130" s="43">
        <v>1499.78</v>
      </c>
      <c r="F130" s="44">
        <f t="shared" si="3"/>
        <v>2999.56</v>
      </c>
      <c r="G130" s="5">
        <v>45565</v>
      </c>
    </row>
    <row r="131" spans="1:7" x14ac:dyDescent="0.25">
      <c r="A131" s="40" t="s">
        <v>10</v>
      </c>
      <c r="B131" s="3" t="s">
        <v>508</v>
      </c>
      <c r="C131" s="4" t="s">
        <v>7</v>
      </c>
      <c r="D131" s="6">
        <v>1</v>
      </c>
      <c r="E131" s="43">
        <v>14998.98</v>
      </c>
      <c r="F131" s="44">
        <f t="shared" si="3"/>
        <v>14998.98</v>
      </c>
      <c r="G131" s="5">
        <v>45565</v>
      </c>
    </row>
    <row r="132" spans="1:7" x14ac:dyDescent="0.25">
      <c r="A132" s="40" t="s">
        <v>22</v>
      </c>
      <c r="B132" s="3" t="s">
        <v>509</v>
      </c>
      <c r="C132" s="4" t="s">
        <v>7</v>
      </c>
      <c r="D132" s="6">
        <v>70</v>
      </c>
      <c r="E132" s="43">
        <v>1299.18</v>
      </c>
      <c r="F132" s="44">
        <f t="shared" si="3"/>
        <v>90942.6</v>
      </c>
      <c r="G132" s="5">
        <v>45565</v>
      </c>
    </row>
    <row r="133" spans="1:7" ht="24" x14ac:dyDescent="0.25">
      <c r="A133" s="40" t="s">
        <v>22</v>
      </c>
      <c r="B133" s="3" t="s">
        <v>510</v>
      </c>
      <c r="C133" s="4" t="s">
        <v>7</v>
      </c>
      <c r="D133" s="6">
        <v>500</v>
      </c>
      <c r="E133" s="43">
        <v>9.44</v>
      </c>
      <c r="F133" s="44">
        <f t="shared" si="3"/>
        <v>4720</v>
      </c>
      <c r="G133" s="5">
        <v>45565</v>
      </c>
    </row>
    <row r="134" spans="1:7" x14ac:dyDescent="0.25">
      <c r="A134" s="40" t="s">
        <v>6</v>
      </c>
      <c r="B134" s="3" t="s">
        <v>511</v>
      </c>
      <c r="C134" s="4" t="s">
        <v>7</v>
      </c>
      <c r="D134" s="6">
        <v>5</v>
      </c>
      <c r="E134" s="43">
        <v>449.58</v>
      </c>
      <c r="F134" s="44">
        <f t="shared" si="3"/>
        <v>2247.9</v>
      </c>
      <c r="G134" s="5">
        <v>45565</v>
      </c>
    </row>
    <row r="135" spans="1:7" x14ac:dyDescent="0.25">
      <c r="A135" s="40" t="s">
        <v>10</v>
      </c>
      <c r="B135" s="3" t="s">
        <v>512</v>
      </c>
      <c r="C135" s="4" t="s">
        <v>7</v>
      </c>
      <c r="D135" s="6">
        <v>2</v>
      </c>
      <c r="E135" s="43">
        <v>999.46</v>
      </c>
      <c r="F135" s="44">
        <f t="shared" si="3"/>
        <v>1998.92</v>
      </c>
      <c r="G135" s="5">
        <v>45565</v>
      </c>
    </row>
    <row r="136" spans="1:7" ht="24" x14ac:dyDescent="0.25">
      <c r="A136" s="40" t="s">
        <v>22</v>
      </c>
      <c r="B136" s="3" t="s">
        <v>513</v>
      </c>
      <c r="C136" s="4" t="s">
        <v>7</v>
      </c>
      <c r="D136" s="6">
        <v>500</v>
      </c>
      <c r="E136" s="43">
        <v>24.78</v>
      </c>
      <c r="F136" s="44">
        <f t="shared" si="3"/>
        <v>12390</v>
      </c>
      <c r="G136" s="5">
        <v>45565</v>
      </c>
    </row>
    <row r="137" spans="1:7" x14ac:dyDescent="0.25">
      <c r="A137" s="40" t="s">
        <v>147</v>
      </c>
      <c r="B137" s="3" t="s">
        <v>514</v>
      </c>
      <c r="C137" s="4" t="s">
        <v>7</v>
      </c>
      <c r="D137" s="6">
        <v>10</v>
      </c>
      <c r="E137" s="43">
        <v>1598.9</v>
      </c>
      <c r="F137" s="44">
        <f t="shared" si="3"/>
        <v>15989</v>
      </c>
      <c r="G137" s="5">
        <v>45565</v>
      </c>
    </row>
    <row r="138" spans="1:7" x14ac:dyDescent="0.25">
      <c r="A138" s="40" t="s">
        <v>22</v>
      </c>
      <c r="B138" s="3" t="s">
        <v>515</v>
      </c>
      <c r="C138" s="4" t="s">
        <v>7</v>
      </c>
      <c r="D138" s="6">
        <v>10</v>
      </c>
      <c r="E138" s="43">
        <v>798.86</v>
      </c>
      <c r="F138" s="44">
        <f t="shared" si="3"/>
        <v>7988.6</v>
      </c>
      <c r="G138" s="5">
        <v>45565</v>
      </c>
    </row>
    <row r="139" spans="1:7" x14ac:dyDescent="0.25">
      <c r="A139" s="40" t="s">
        <v>22</v>
      </c>
      <c r="B139" s="3" t="s">
        <v>516</v>
      </c>
      <c r="C139" s="4" t="s">
        <v>7</v>
      </c>
      <c r="D139" s="6">
        <v>20</v>
      </c>
      <c r="E139" s="43">
        <v>899.16</v>
      </c>
      <c r="F139" s="44">
        <f t="shared" si="3"/>
        <v>17983.2</v>
      </c>
      <c r="G139" s="5">
        <v>45565</v>
      </c>
    </row>
    <row r="140" spans="1:7" ht="24" x14ac:dyDescent="0.25">
      <c r="A140" s="40" t="s">
        <v>22</v>
      </c>
      <c r="B140" s="3" t="s">
        <v>517</v>
      </c>
      <c r="C140" s="4" t="s">
        <v>7</v>
      </c>
      <c r="D140" s="6">
        <v>35</v>
      </c>
      <c r="E140" s="43">
        <v>94.4</v>
      </c>
      <c r="F140" s="44">
        <f t="shared" si="3"/>
        <v>3304</v>
      </c>
      <c r="G140" s="5">
        <v>45565</v>
      </c>
    </row>
    <row r="141" spans="1:7" x14ac:dyDescent="0.25">
      <c r="A141" s="40" t="s">
        <v>22</v>
      </c>
      <c r="B141" s="3" t="s">
        <v>518</v>
      </c>
      <c r="C141" s="4" t="s">
        <v>7</v>
      </c>
      <c r="D141" s="6">
        <v>50</v>
      </c>
      <c r="E141" s="43">
        <v>214.76</v>
      </c>
      <c r="F141" s="44">
        <f t="shared" si="3"/>
        <v>10738</v>
      </c>
      <c r="G141" s="5">
        <v>45565</v>
      </c>
    </row>
    <row r="142" spans="1:7" x14ac:dyDescent="0.25">
      <c r="A142" s="40" t="s">
        <v>22</v>
      </c>
      <c r="B142" s="3" t="s">
        <v>519</v>
      </c>
      <c r="C142" s="4" t="s">
        <v>7</v>
      </c>
      <c r="D142" s="6">
        <v>80</v>
      </c>
      <c r="E142" s="43">
        <v>248.98</v>
      </c>
      <c r="F142" s="44">
        <f t="shared" si="3"/>
        <v>19918.399999999998</v>
      </c>
      <c r="G142" s="5">
        <v>45565</v>
      </c>
    </row>
    <row r="143" spans="1:7" ht="24" x14ac:dyDescent="0.25">
      <c r="A143" s="40" t="s">
        <v>8</v>
      </c>
      <c r="B143" s="3" t="s">
        <v>520</v>
      </c>
      <c r="C143" s="4" t="s">
        <v>475</v>
      </c>
      <c r="D143" s="6">
        <v>4</v>
      </c>
      <c r="E143" s="43">
        <v>9999.32</v>
      </c>
      <c r="F143" s="44">
        <f t="shared" si="3"/>
        <v>39997.279999999999</v>
      </c>
      <c r="G143" s="5">
        <v>45565</v>
      </c>
    </row>
    <row r="144" spans="1:7" ht="24" x14ac:dyDescent="0.25">
      <c r="A144" s="40" t="s">
        <v>147</v>
      </c>
      <c r="B144" s="3" t="s">
        <v>521</v>
      </c>
      <c r="C144" s="4" t="s">
        <v>475</v>
      </c>
      <c r="D144" s="6">
        <v>4</v>
      </c>
      <c r="E144" s="43">
        <v>9999.32</v>
      </c>
      <c r="F144" s="44">
        <f t="shared" si="3"/>
        <v>39997.279999999999</v>
      </c>
      <c r="G144" s="5">
        <v>45565</v>
      </c>
    </row>
    <row r="145" spans="1:7" ht="24" x14ac:dyDescent="0.25">
      <c r="A145" s="40" t="s">
        <v>22</v>
      </c>
      <c r="B145" s="3" t="s">
        <v>522</v>
      </c>
      <c r="C145" s="4" t="s">
        <v>7</v>
      </c>
      <c r="D145" s="6">
        <v>1</v>
      </c>
      <c r="E145" s="43">
        <v>150070.04</v>
      </c>
      <c r="F145" s="44">
        <f t="shared" si="3"/>
        <v>150070.04</v>
      </c>
      <c r="G145" s="5">
        <v>45565</v>
      </c>
    </row>
    <row r="146" spans="1:7" x14ac:dyDescent="0.25">
      <c r="A146" s="40" t="s">
        <v>36</v>
      </c>
      <c r="B146" s="3" t="s">
        <v>523</v>
      </c>
      <c r="C146" s="4" t="s">
        <v>7</v>
      </c>
      <c r="D146" s="6">
        <v>4</v>
      </c>
      <c r="E146" s="43">
        <v>2499.2399999999998</v>
      </c>
      <c r="F146" s="44">
        <f t="shared" si="3"/>
        <v>9996.9599999999991</v>
      </c>
      <c r="G146" s="5">
        <v>45565</v>
      </c>
    </row>
    <row r="147" spans="1:7" x14ac:dyDescent="0.25">
      <c r="A147" s="40" t="s">
        <v>22</v>
      </c>
      <c r="B147" s="3" t="s">
        <v>524</v>
      </c>
      <c r="C147" s="4" t="s">
        <v>7</v>
      </c>
      <c r="D147" s="6">
        <v>10</v>
      </c>
      <c r="E147" s="43">
        <v>248.98</v>
      </c>
      <c r="F147" s="44">
        <f t="shared" si="3"/>
        <v>2489.7999999999997</v>
      </c>
      <c r="G147" s="5">
        <v>45565</v>
      </c>
    </row>
    <row r="148" spans="1:7" x14ac:dyDescent="0.25">
      <c r="A148" s="40" t="s">
        <v>36</v>
      </c>
      <c r="B148" s="3" t="s">
        <v>525</v>
      </c>
      <c r="C148" s="4" t="s">
        <v>7</v>
      </c>
      <c r="D148" s="6">
        <v>30</v>
      </c>
      <c r="E148" s="43">
        <v>1499.78</v>
      </c>
      <c r="F148" s="44">
        <f t="shared" si="3"/>
        <v>44993.4</v>
      </c>
      <c r="G148" s="5">
        <v>45565</v>
      </c>
    </row>
    <row r="149" spans="1:7" x14ac:dyDescent="0.25">
      <c r="A149" s="40" t="s">
        <v>526</v>
      </c>
      <c r="B149" s="3" t="s">
        <v>527</v>
      </c>
      <c r="C149" s="4" t="s">
        <v>7</v>
      </c>
      <c r="D149" s="6">
        <v>0</v>
      </c>
      <c r="E149" s="43">
        <v>2499.2399999999998</v>
      </c>
      <c r="F149" s="44">
        <f t="shared" si="3"/>
        <v>0</v>
      </c>
      <c r="G149" s="5">
        <v>45565</v>
      </c>
    </row>
    <row r="150" spans="1:7" x14ac:dyDescent="0.25">
      <c r="A150" s="40" t="s">
        <v>6</v>
      </c>
      <c r="B150" s="3" t="s">
        <v>528</v>
      </c>
      <c r="C150" s="4" t="s">
        <v>7</v>
      </c>
      <c r="D150" s="6">
        <v>1</v>
      </c>
      <c r="E150" s="43">
        <v>4495.8</v>
      </c>
      <c r="F150" s="44">
        <f t="shared" si="3"/>
        <v>4495.8</v>
      </c>
      <c r="G150" s="5">
        <v>45565</v>
      </c>
    </row>
    <row r="151" spans="1:7" ht="24" x14ac:dyDescent="0.25">
      <c r="A151" s="40" t="s">
        <v>22</v>
      </c>
      <c r="B151" s="3" t="s">
        <v>529</v>
      </c>
      <c r="C151" s="4" t="s">
        <v>7</v>
      </c>
      <c r="D151" s="6">
        <v>2</v>
      </c>
      <c r="E151" s="43">
        <v>1499.78</v>
      </c>
      <c r="F151" s="44">
        <f t="shared" si="3"/>
        <v>2999.56</v>
      </c>
      <c r="G151" s="5">
        <v>45565</v>
      </c>
    </row>
    <row r="152" spans="1:7" ht="24" x14ac:dyDescent="0.25">
      <c r="A152" s="40" t="s">
        <v>22</v>
      </c>
      <c r="B152" s="3" t="s">
        <v>529</v>
      </c>
      <c r="C152" s="4" t="s">
        <v>7</v>
      </c>
      <c r="D152" s="6">
        <v>2</v>
      </c>
      <c r="E152" s="43">
        <v>1499.78</v>
      </c>
      <c r="F152" s="44">
        <f t="shared" si="3"/>
        <v>2999.56</v>
      </c>
      <c r="G152" s="5">
        <v>45565</v>
      </c>
    </row>
    <row r="153" spans="1:7" x14ac:dyDescent="0.25">
      <c r="A153" s="40" t="s">
        <v>10</v>
      </c>
      <c r="B153" s="3" t="s">
        <v>530</v>
      </c>
      <c r="C153" s="4" t="s">
        <v>7</v>
      </c>
      <c r="D153" s="6">
        <v>1</v>
      </c>
      <c r="E153" s="43">
        <v>8999.86</v>
      </c>
      <c r="F153" s="44">
        <f t="shared" si="3"/>
        <v>8999.86</v>
      </c>
      <c r="G153" s="5">
        <v>45565</v>
      </c>
    </row>
    <row r="154" spans="1:7" x14ac:dyDescent="0.25">
      <c r="A154" s="40" t="s">
        <v>22</v>
      </c>
      <c r="B154" s="3" t="s">
        <v>531</v>
      </c>
      <c r="C154" s="4" t="s">
        <v>7</v>
      </c>
      <c r="D154" s="6">
        <v>2</v>
      </c>
      <c r="E154" s="43">
        <v>1499.78</v>
      </c>
      <c r="F154" s="44">
        <f t="shared" si="3"/>
        <v>2999.56</v>
      </c>
      <c r="G154" s="5">
        <v>45565</v>
      </c>
    </row>
    <row r="155" spans="1:7" ht="24" x14ac:dyDescent="0.25">
      <c r="A155" s="40" t="s">
        <v>22</v>
      </c>
      <c r="B155" s="3" t="s">
        <v>532</v>
      </c>
      <c r="C155" s="4" t="s">
        <v>7</v>
      </c>
      <c r="D155" s="6">
        <v>4</v>
      </c>
      <c r="E155" s="43">
        <v>1499.78</v>
      </c>
      <c r="F155" s="44">
        <f t="shared" si="3"/>
        <v>5999.12</v>
      </c>
      <c r="G155" s="5">
        <v>45565</v>
      </c>
    </row>
    <row r="156" spans="1:7" x14ac:dyDescent="0.25">
      <c r="A156" s="40" t="s">
        <v>10</v>
      </c>
      <c r="B156" s="3" t="s">
        <v>533</v>
      </c>
      <c r="C156" s="4" t="s">
        <v>7</v>
      </c>
      <c r="D156" s="6">
        <v>5</v>
      </c>
      <c r="E156" s="43">
        <v>499.14</v>
      </c>
      <c r="F156" s="44">
        <f t="shared" si="3"/>
        <v>2495.6999999999998</v>
      </c>
      <c r="G156" s="5">
        <v>45565</v>
      </c>
    </row>
    <row r="157" spans="1:7" x14ac:dyDescent="0.25">
      <c r="A157" s="40" t="s">
        <v>10</v>
      </c>
      <c r="B157" s="3" t="s">
        <v>534</v>
      </c>
      <c r="C157" s="4" t="s">
        <v>7</v>
      </c>
      <c r="D157" s="6">
        <v>5</v>
      </c>
      <c r="E157" s="43">
        <v>499.14</v>
      </c>
      <c r="F157" s="44">
        <f t="shared" si="3"/>
        <v>2495.6999999999998</v>
      </c>
      <c r="G157" s="5">
        <v>45565</v>
      </c>
    </row>
    <row r="158" spans="1:7" x14ac:dyDescent="0.25">
      <c r="A158" s="40" t="s">
        <v>10</v>
      </c>
      <c r="B158" s="3" t="s">
        <v>535</v>
      </c>
      <c r="C158" s="4" t="s">
        <v>7</v>
      </c>
      <c r="D158" s="6">
        <v>5</v>
      </c>
      <c r="E158" s="43">
        <v>699.74</v>
      </c>
      <c r="F158" s="44">
        <f t="shared" si="3"/>
        <v>3498.7</v>
      </c>
      <c r="G158" s="5">
        <v>45565</v>
      </c>
    </row>
    <row r="159" spans="1:7" x14ac:dyDescent="0.25">
      <c r="A159" s="40" t="s">
        <v>22</v>
      </c>
      <c r="B159" s="3" t="s">
        <v>536</v>
      </c>
      <c r="C159" s="4" t="s">
        <v>7</v>
      </c>
      <c r="D159" s="6">
        <v>0</v>
      </c>
      <c r="E159" s="43">
        <v>7498.9</v>
      </c>
      <c r="F159" s="44">
        <f t="shared" si="3"/>
        <v>0</v>
      </c>
      <c r="G159" s="5">
        <v>45565</v>
      </c>
    </row>
    <row r="160" spans="1:7" ht="24" x14ac:dyDescent="0.25">
      <c r="A160" s="40" t="s">
        <v>147</v>
      </c>
      <c r="B160" s="3" t="s">
        <v>537</v>
      </c>
      <c r="C160" s="4" t="s">
        <v>475</v>
      </c>
      <c r="D160" s="6">
        <v>0</v>
      </c>
      <c r="E160" s="43">
        <v>4499.34</v>
      </c>
      <c r="F160" s="44">
        <f t="shared" si="3"/>
        <v>0</v>
      </c>
      <c r="G160" s="5">
        <v>45565</v>
      </c>
    </row>
    <row r="161" spans="1:7" ht="24" x14ac:dyDescent="0.25">
      <c r="A161" s="40" t="s">
        <v>22</v>
      </c>
      <c r="B161" s="3" t="s">
        <v>538</v>
      </c>
      <c r="C161" s="4" t="s">
        <v>7</v>
      </c>
      <c r="D161" s="6">
        <v>0</v>
      </c>
      <c r="E161" s="43">
        <v>8899.56</v>
      </c>
      <c r="F161" s="44">
        <f t="shared" si="3"/>
        <v>0</v>
      </c>
      <c r="G161" s="5">
        <v>45565</v>
      </c>
    </row>
    <row r="162" spans="1:7" ht="24" x14ac:dyDescent="0.25">
      <c r="A162" s="40" t="s">
        <v>147</v>
      </c>
      <c r="B162" s="3" t="s">
        <v>539</v>
      </c>
      <c r="C162" s="4" t="s">
        <v>475</v>
      </c>
      <c r="D162" s="6">
        <v>0</v>
      </c>
      <c r="E162" s="43">
        <v>9499</v>
      </c>
      <c r="F162" s="44">
        <f t="shared" si="3"/>
        <v>0</v>
      </c>
      <c r="G162" s="5">
        <v>45565</v>
      </c>
    </row>
    <row r="163" spans="1:7" ht="24" x14ac:dyDescent="0.25">
      <c r="A163" s="40" t="s">
        <v>147</v>
      </c>
      <c r="B163" s="3" t="s">
        <v>540</v>
      </c>
      <c r="C163" s="4" t="s">
        <v>475</v>
      </c>
      <c r="D163" s="6">
        <v>0</v>
      </c>
      <c r="E163" s="43">
        <v>9499</v>
      </c>
      <c r="F163" s="44">
        <f t="shared" si="3"/>
        <v>0</v>
      </c>
      <c r="G163" s="5">
        <v>45565</v>
      </c>
    </row>
    <row r="164" spans="1:7" x14ac:dyDescent="0.25">
      <c r="A164" s="40" t="s">
        <v>22</v>
      </c>
      <c r="B164" s="3" t="s">
        <v>541</v>
      </c>
      <c r="C164" s="4" t="s">
        <v>7</v>
      </c>
      <c r="D164" s="6">
        <v>0</v>
      </c>
      <c r="E164" s="43">
        <v>5999.12</v>
      </c>
      <c r="F164" s="44">
        <f t="shared" si="3"/>
        <v>0</v>
      </c>
      <c r="G164" s="5">
        <v>45565</v>
      </c>
    </row>
    <row r="165" spans="1:7" ht="24" x14ac:dyDescent="0.25">
      <c r="A165" s="40" t="s">
        <v>147</v>
      </c>
      <c r="B165" s="3" t="s">
        <v>542</v>
      </c>
      <c r="C165" s="4" t="s">
        <v>475</v>
      </c>
      <c r="D165" s="6">
        <v>4</v>
      </c>
      <c r="E165" s="43">
        <v>9999.32</v>
      </c>
      <c r="F165" s="44">
        <f t="shared" si="3"/>
        <v>39997.279999999999</v>
      </c>
      <c r="G165" s="5">
        <v>45565</v>
      </c>
    </row>
    <row r="166" spans="1:7" x14ac:dyDescent="0.25">
      <c r="A166" s="42" t="s">
        <v>28</v>
      </c>
      <c r="B166" s="3" t="s">
        <v>543</v>
      </c>
      <c r="C166" s="4" t="s">
        <v>423</v>
      </c>
      <c r="D166" s="6">
        <v>1</v>
      </c>
      <c r="E166" s="43">
        <v>7999.22</v>
      </c>
      <c r="F166" s="44">
        <f t="shared" si="3"/>
        <v>7999.22</v>
      </c>
      <c r="G166" s="5">
        <v>45565</v>
      </c>
    </row>
    <row r="167" spans="1:7" x14ac:dyDescent="0.25">
      <c r="A167" s="2" t="s">
        <v>51</v>
      </c>
      <c r="B167" s="3" t="s">
        <v>332</v>
      </c>
      <c r="C167" s="4" t="s">
        <v>7</v>
      </c>
      <c r="D167" s="6">
        <v>227</v>
      </c>
      <c r="E167" s="20">
        <v>33.869999999999997</v>
      </c>
      <c r="F167" s="32">
        <f t="shared" si="1"/>
        <v>7688.49</v>
      </c>
      <c r="G167" s="5">
        <v>45565</v>
      </c>
    </row>
    <row r="168" spans="1:7" x14ac:dyDescent="0.25">
      <c r="A168" s="7" t="s">
        <v>10</v>
      </c>
      <c r="B168" s="3" t="s">
        <v>53</v>
      </c>
      <c r="C168" s="4" t="s">
        <v>7</v>
      </c>
      <c r="D168" s="6">
        <v>2</v>
      </c>
      <c r="E168" s="20">
        <v>1586.45</v>
      </c>
      <c r="F168" s="32">
        <f t="shared" si="1"/>
        <v>3172.9</v>
      </c>
      <c r="G168" s="5">
        <v>45565</v>
      </c>
    </row>
    <row r="169" spans="1:7" ht="24" x14ac:dyDescent="0.25">
      <c r="A169" s="7" t="s">
        <v>10</v>
      </c>
      <c r="B169" s="3" t="s">
        <v>54</v>
      </c>
      <c r="C169" s="4" t="s">
        <v>7</v>
      </c>
      <c r="D169" s="6">
        <v>5</v>
      </c>
      <c r="E169" s="20">
        <v>236</v>
      </c>
      <c r="F169" s="32">
        <f t="shared" si="1"/>
        <v>1180</v>
      </c>
      <c r="G169" s="5">
        <v>45565</v>
      </c>
    </row>
    <row r="170" spans="1:7" ht="24" x14ac:dyDescent="0.25">
      <c r="A170" s="7" t="s">
        <v>10</v>
      </c>
      <c r="B170" s="3" t="s">
        <v>55</v>
      </c>
      <c r="C170" s="4" t="s">
        <v>7</v>
      </c>
      <c r="D170" s="6">
        <v>10</v>
      </c>
      <c r="E170" s="20">
        <v>236</v>
      </c>
      <c r="F170" s="32">
        <f t="shared" si="1"/>
        <v>2360</v>
      </c>
      <c r="G170" s="5">
        <v>45565</v>
      </c>
    </row>
    <row r="171" spans="1:7" ht="24" x14ac:dyDescent="0.25">
      <c r="A171" s="7" t="s">
        <v>10</v>
      </c>
      <c r="B171" s="3" t="s">
        <v>56</v>
      </c>
      <c r="C171" s="4" t="s">
        <v>7</v>
      </c>
      <c r="D171" s="6">
        <v>1</v>
      </c>
      <c r="E171" s="20">
        <v>1770</v>
      </c>
      <c r="F171" s="32">
        <f t="shared" si="1"/>
        <v>1770</v>
      </c>
      <c r="G171" s="5">
        <v>45565</v>
      </c>
    </row>
    <row r="172" spans="1:7" ht="24" x14ac:dyDescent="0.25">
      <c r="A172" s="2" t="s">
        <v>22</v>
      </c>
      <c r="B172" s="3" t="s">
        <v>57</v>
      </c>
      <c r="C172" s="4" t="s">
        <v>7</v>
      </c>
      <c r="D172" s="6">
        <v>2</v>
      </c>
      <c r="E172" s="20">
        <v>1203.5999999999999</v>
      </c>
      <c r="F172" s="32">
        <f t="shared" si="1"/>
        <v>2407.1999999999998</v>
      </c>
      <c r="G172" s="5">
        <v>45565</v>
      </c>
    </row>
    <row r="173" spans="1:7" ht="24" x14ac:dyDescent="0.25">
      <c r="A173" s="2" t="s">
        <v>22</v>
      </c>
      <c r="B173" s="3" t="s">
        <v>58</v>
      </c>
      <c r="C173" s="4" t="s">
        <v>7</v>
      </c>
      <c r="D173" s="6">
        <v>1</v>
      </c>
      <c r="E173" s="20">
        <v>1357</v>
      </c>
      <c r="F173" s="32">
        <f t="shared" si="1"/>
        <v>1357</v>
      </c>
      <c r="G173" s="5">
        <v>45565</v>
      </c>
    </row>
    <row r="174" spans="1:7" ht="24" x14ac:dyDescent="0.25">
      <c r="A174" s="2" t="s">
        <v>22</v>
      </c>
      <c r="B174" s="3" t="s">
        <v>59</v>
      </c>
      <c r="C174" s="4" t="s">
        <v>7</v>
      </c>
      <c r="D174" s="6">
        <v>2</v>
      </c>
      <c r="E174" s="20">
        <v>1416</v>
      </c>
      <c r="F174" s="32">
        <f t="shared" si="1"/>
        <v>2832</v>
      </c>
      <c r="G174" s="5">
        <v>45565</v>
      </c>
    </row>
    <row r="175" spans="1:7" ht="24" x14ac:dyDescent="0.25">
      <c r="A175" s="2" t="s">
        <v>22</v>
      </c>
      <c r="B175" s="3" t="s">
        <v>60</v>
      </c>
      <c r="C175" s="4" t="s">
        <v>7</v>
      </c>
      <c r="D175" s="6">
        <v>2</v>
      </c>
      <c r="E175" s="20">
        <v>1062</v>
      </c>
      <c r="F175" s="32">
        <f t="shared" si="1"/>
        <v>2124</v>
      </c>
      <c r="G175" s="5">
        <v>45565</v>
      </c>
    </row>
    <row r="176" spans="1:7" x14ac:dyDescent="0.25">
      <c r="A176" s="2" t="s">
        <v>22</v>
      </c>
      <c r="B176" s="3" t="s">
        <v>61</v>
      </c>
      <c r="C176" s="4" t="s">
        <v>7</v>
      </c>
      <c r="D176" s="6">
        <v>2</v>
      </c>
      <c r="E176" s="20">
        <v>48.38</v>
      </c>
      <c r="F176" s="32">
        <f t="shared" si="1"/>
        <v>96.76</v>
      </c>
      <c r="G176" s="5">
        <v>45565</v>
      </c>
    </row>
    <row r="177" spans="1:7" x14ac:dyDescent="0.25">
      <c r="A177" s="2" t="s">
        <v>22</v>
      </c>
      <c r="B177" s="3" t="s">
        <v>62</v>
      </c>
      <c r="C177" s="4" t="s">
        <v>11</v>
      </c>
      <c r="D177" s="6">
        <v>5</v>
      </c>
      <c r="E177" s="20">
        <v>90</v>
      </c>
      <c r="F177" s="32">
        <f t="shared" si="1"/>
        <v>450</v>
      </c>
      <c r="G177" s="5">
        <v>45565</v>
      </c>
    </row>
    <row r="178" spans="1:7" x14ac:dyDescent="0.25">
      <c r="A178" s="2" t="s">
        <v>22</v>
      </c>
      <c r="B178" s="3" t="s">
        <v>63</v>
      </c>
      <c r="C178" s="4" t="s">
        <v>11</v>
      </c>
      <c r="D178" s="6">
        <v>1</v>
      </c>
      <c r="E178" s="20">
        <v>99.17</v>
      </c>
      <c r="F178" s="32">
        <f t="shared" si="1"/>
        <v>99.17</v>
      </c>
      <c r="G178" s="5">
        <v>45565</v>
      </c>
    </row>
    <row r="179" spans="1:7" x14ac:dyDescent="0.25">
      <c r="A179" s="2" t="s">
        <v>22</v>
      </c>
      <c r="B179" s="3" t="s">
        <v>64</v>
      </c>
      <c r="C179" s="4" t="s">
        <v>7</v>
      </c>
      <c r="D179" s="6">
        <v>5</v>
      </c>
      <c r="E179" s="20">
        <v>57.32</v>
      </c>
      <c r="F179" s="32">
        <f t="shared" si="1"/>
        <v>286.60000000000002</v>
      </c>
      <c r="G179" s="5">
        <v>45565</v>
      </c>
    </row>
    <row r="180" spans="1:7" x14ac:dyDescent="0.25">
      <c r="A180" s="2" t="s">
        <v>22</v>
      </c>
      <c r="B180" s="3" t="s">
        <v>65</v>
      </c>
      <c r="C180" s="4" t="s">
        <v>7</v>
      </c>
      <c r="D180" s="6">
        <v>4</v>
      </c>
      <c r="E180" s="20">
        <v>97.43</v>
      </c>
      <c r="F180" s="32">
        <f t="shared" si="1"/>
        <v>389.72</v>
      </c>
      <c r="G180" s="5">
        <v>45565</v>
      </c>
    </row>
    <row r="181" spans="1:7" x14ac:dyDescent="0.25">
      <c r="A181" s="2" t="s">
        <v>22</v>
      </c>
      <c r="B181" s="3" t="s">
        <v>66</v>
      </c>
      <c r="C181" s="4" t="s">
        <v>7</v>
      </c>
      <c r="D181" s="6">
        <v>5</v>
      </c>
      <c r="E181" s="20">
        <v>197.22</v>
      </c>
      <c r="F181" s="32">
        <f t="shared" si="1"/>
        <v>986.1</v>
      </c>
      <c r="G181" s="5">
        <v>45565</v>
      </c>
    </row>
    <row r="182" spans="1:7" ht="24" x14ac:dyDescent="0.25">
      <c r="A182" s="7" t="s">
        <v>10</v>
      </c>
      <c r="B182" s="3" t="s">
        <v>67</v>
      </c>
      <c r="C182" s="4" t="s">
        <v>7</v>
      </c>
      <c r="D182" s="6">
        <v>5</v>
      </c>
      <c r="E182" s="20">
        <v>44.84</v>
      </c>
      <c r="F182" s="32">
        <f t="shared" si="1"/>
        <v>224.20000000000002</v>
      </c>
      <c r="G182" s="5">
        <v>45565</v>
      </c>
    </row>
    <row r="183" spans="1:7" ht="24" x14ac:dyDescent="0.25">
      <c r="A183" s="2" t="s">
        <v>10</v>
      </c>
      <c r="B183" s="3" t="s">
        <v>68</v>
      </c>
      <c r="C183" s="4" t="s">
        <v>7</v>
      </c>
      <c r="D183" s="6">
        <v>200</v>
      </c>
      <c r="E183" s="20">
        <v>23.6</v>
      </c>
      <c r="F183" s="32">
        <f t="shared" si="1"/>
        <v>4720</v>
      </c>
      <c r="G183" s="5">
        <v>45565</v>
      </c>
    </row>
    <row r="184" spans="1:7" x14ac:dyDescent="0.25">
      <c r="A184" s="41" t="s">
        <v>30</v>
      </c>
      <c r="B184" s="3" t="s">
        <v>407</v>
      </c>
      <c r="C184" s="4" t="s">
        <v>7</v>
      </c>
      <c r="D184" s="6">
        <v>128</v>
      </c>
      <c r="E184" s="20">
        <v>276.06</v>
      </c>
      <c r="F184" s="32">
        <f t="shared" si="1"/>
        <v>35335.68</v>
      </c>
      <c r="G184" s="5">
        <v>45565</v>
      </c>
    </row>
    <row r="185" spans="1:7" x14ac:dyDescent="0.25">
      <c r="A185" s="41" t="s">
        <v>30</v>
      </c>
      <c r="B185" s="3" t="s">
        <v>408</v>
      </c>
      <c r="C185" s="4" t="s">
        <v>346</v>
      </c>
      <c r="D185" s="6">
        <v>0</v>
      </c>
      <c r="E185" s="20">
        <v>384.68</v>
      </c>
      <c r="F185" s="32">
        <f t="shared" si="1"/>
        <v>0</v>
      </c>
      <c r="G185" s="5">
        <v>45565</v>
      </c>
    </row>
    <row r="186" spans="1:7" ht="36" x14ac:dyDescent="0.25">
      <c r="A186" s="4" t="s">
        <v>19</v>
      </c>
      <c r="B186" s="3" t="s">
        <v>69</v>
      </c>
      <c r="C186" s="4" t="s">
        <v>11</v>
      </c>
      <c r="D186" s="6">
        <v>106</v>
      </c>
      <c r="E186" s="20">
        <v>54.99</v>
      </c>
      <c r="F186" s="32">
        <f t="shared" si="1"/>
        <v>5828.9400000000005</v>
      </c>
      <c r="G186" s="5">
        <v>45565</v>
      </c>
    </row>
    <row r="187" spans="1:7" x14ac:dyDescent="0.25">
      <c r="A187" s="7" t="s">
        <v>333</v>
      </c>
      <c r="B187" s="3" t="s">
        <v>334</v>
      </c>
      <c r="C187" s="4" t="s">
        <v>7</v>
      </c>
      <c r="D187" s="6">
        <v>400</v>
      </c>
      <c r="E187" s="20">
        <v>4.24</v>
      </c>
      <c r="F187" s="32">
        <f t="shared" si="1"/>
        <v>1696</v>
      </c>
      <c r="G187" s="5">
        <v>45565</v>
      </c>
    </row>
    <row r="188" spans="1:7" x14ac:dyDescent="0.25">
      <c r="A188" s="4" t="s">
        <v>22</v>
      </c>
      <c r="B188" s="3" t="s">
        <v>70</v>
      </c>
      <c r="C188" s="4" t="s">
        <v>11</v>
      </c>
      <c r="D188" s="6">
        <v>4</v>
      </c>
      <c r="E188" s="20">
        <v>533.89</v>
      </c>
      <c r="F188" s="32">
        <f t="shared" si="1"/>
        <v>2135.56</v>
      </c>
      <c r="G188" s="5">
        <v>45565</v>
      </c>
    </row>
    <row r="189" spans="1:7" ht="24" x14ac:dyDescent="0.25">
      <c r="A189" s="7" t="s">
        <v>10</v>
      </c>
      <c r="B189" s="3" t="s">
        <v>71</v>
      </c>
      <c r="C189" s="4" t="s">
        <v>7</v>
      </c>
      <c r="D189" s="6">
        <v>5</v>
      </c>
      <c r="E189" s="20">
        <v>196.77</v>
      </c>
      <c r="F189" s="32">
        <f t="shared" si="1"/>
        <v>983.85</v>
      </c>
      <c r="G189" s="5">
        <v>45565</v>
      </c>
    </row>
    <row r="190" spans="1:7" ht="24" x14ac:dyDescent="0.25">
      <c r="A190" s="7" t="s">
        <v>10</v>
      </c>
      <c r="B190" s="3" t="s">
        <v>72</v>
      </c>
      <c r="C190" s="4" t="s">
        <v>7</v>
      </c>
      <c r="D190" s="6">
        <v>4</v>
      </c>
      <c r="E190" s="20">
        <v>196.77</v>
      </c>
      <c r="F190" s="32">
        <f t="shared" si="1"/>
        <v>787.08</v>
      </c>
      <c r="G190" s="5">
        <v>45565</v>
      </c>
    </row>
    <row r="191" spans="1:7" ht="24" x14ac:dyDescent="0.25">
      <c r="A191" s="2" t="s">
        <v>8</v>
      </c>
      <c r="B191" s="3" t="s">
        <v>73</v>
      </c>
      <c r="C191" s="4" t="s">
        <v>11</v>
      </c>
      <c r="D191" s="6">
        <v>14</v>
      </c>
      <c r="E191" s="20">
        <v>116.27</v>
      </c>
      <c r="F191" s="32">
        <f t="shared" si="1"/>
        <v>1627.78</v>
      </c>
      <c r="G191" s="5">
        <v>45565</v>
      </c>
    </row>
    <row r="192" spans="1:7" ht="24" x14ac:dyDescent="0.25">
      <c r="A192" s="2" t="s">
        <v>8</v>
      </c>
      <c r="B192" s="3" t="s">
        <v>74</v>
      </c>
      <c r="C192" s="4" t="s">
        <v>11</v>
      </c>
      <c r="D192" s="6">
        <v>15</v>
      </c>
      <c r="E192" s="20">
        <v>218.64</v>
      </c>
      <c r="F192" s="32">
        <f t="shared" si="1"/>
        <v>3279.6</v>
      </c>
      <c r="G192" s="5">
        <v>45565</v>
      </c>
    </row>
    <row r="193" spans="1:7" x14ac:dyDescent="0.25">
      <c r="A193" s="2" t="s">
        <v>35</v>
      </c>
      <c r="B193" s="3" t="s">
        <v>75</v>
      </c>
      <c r="C193" s="4" t="s">
        <v>11</v>
      </c>
      <c r="D193" s="6">
        <v>4</v>
      </c>
      <c r="E193" s="20">
        <v>1050</v>
      </c>
      <c r="F193" s="32">
        <f t="shared" si="1"/>
        <v>4200</v>
      </c>
      <c r="G193" s="5">
        <v>45565</v>
      </c>
    </row>
    <row r="194" spans="1:7" x14ac:dyDescent="0.25">
      <c r="A194" s="2" t="s">
        <v>35</v>
      </c>
      <c r="B194" s="3" t="s">
        <v>76</v>
      </c>
      <c r="C194" s="4" t="s">
        <v>11</v>
      </c>
      <c r="D194" s="6">
        <v>20</v>
      </c>
      <c r="E194" s="20">
        <v>879.48</v>
      </c>
      <c r="F194" s="32">
        <f t="shared" si="1"/>
        <v>17589.599999999999</v>
      </c>
      <c r="G194" s="5">
        <v>45565</v>
      </c>
    </row>
    <row r="195" spans="1:7" x14ac:dyDescent="0.25">
      <c r="A195" s="2" t="s">
        <v>35</v>
      </c>
      <c r="B195" s="3" t="s">
        <v>77</v>
      </c>
      <c r="C195" s="4" t="s">
        <v>11</v>
      </c>
      <c r="D195" s="6">
        <v>17</v>
      </c>
      <c r="E195" s="20">
        <v>1070.46</v>
      </c>
      <c r="F195" s="32">
        <f t="shared" si="1"/>
        <v>18197.82</v>
      </c>
      <c r="G195" s="5">
        <v>45565</v>
      </c>
    </row>
    <row r="196" spans="1:7" x14ac:dyDescent="0.25">
      <c r="A196" s="2" t="s">
        <v>35</v>
      </c>
      <c r="B196" s="3" t="s">
        <v>78</v>
      </c>
      <c r="C196" s="4" t="s">
        <v>11</v>
      </c>
      <c r="D196" s="6">
        <v>8</v>
      </c>
      <c r="E196" s="20">
        <v>750</v>
      </c>
      <c r="F196" s="32">
        <f t="shared" si="1"/>
        <v>6000</v>
      </c>
      <c r="G196" s="5">
        <v>45565</v>
      </c>
    </row>
    <row r="197" spans="1:7" x14ac:dyDescent="0.25">
      <c r="A197" s="2" t="s">
        <v>35</v>
      </c>
      <c r="B197" s="3" t="s">
        <v>79</v>
      </c>
      <c r="C197" s="4" t="s">
        <v>11</v>
      </c>
      <c r="D197" s="6">
        <v>9</v>
      </c>
      <c r="E197" s="20">
        <v>900</v>
      </c>
      <c r="F197" s="32">
        <f t="shared" si="1"/>
        <v>8100</v>
      </c>
      <c r="G197" s="5">
        <v>45565</v>
      </c>
    </row>
    <row r="198" spans="1:7" x14ac:dyDescent="0.25">
      <c r="A198" s="2" t="s">
        <v>35</v>
      </c>
      <c r="B198" s="3" t="s">
        <v>80</v>
      </c>
      <c r="C198" s="4" t="s">
        <v>11</v>
      </c>
      <c r="D198" s="6">
        <v>2</v>
      </c>
      <c r="E198" s="20">
        <v>1200</v>
      </c>
      <c r="F198" s="32">
        <f t="shared" ref="F198:F240" si="4">+D198*E198</f>
        <v>2400</v>
      </c>
      <c r="G198" s="5">
        <v>45565</v>
      </c>
    </row>
    <row r="199" spans="1:7" x14ac:dyDescent="0.25">
      <c r="A199" s="2" t="s">
        <v>35</v>
      </c>
      <c r="B199" s="3" t="s">
        <v>81</v>
      </c>
      <c r="C199" s="4" t="s">
        <v>11</v>
      </c>
      <c r="D199" s="6">
        <v>2</v>
      </c>
      <c r="E199" s="20">
        <v>1265.27</v>
      </c>
      <c r="F199" s="32">
        <f t="shared" si="4"/>
        <v>2530.54</v>
      </c>
      <c r="G199" s="5">
        <v>45565</v>
      </c>
    </row>
    <row r="200" spans="1:7" x14ac:dyDescent="0.25">
      <c r="A200" s="2" t="s">
        <v>35</v>
      </c>
      <c r="B200" s="3" t="s">
        <v>82</v>
      </c>
      <c r="C200" s="4" t="s">
        <v>11</v>
      </c>
      <c r="D200" s="6">
        <v>8</v>
      </c>
      <c r="E200" s="20">
        <v>1300</v>
      </c>
      <c r="F200" s="32">
        <f t="shared" si="4"/>
        <v>10400</v>
      </c>
      <c r="G200" s="5">
        <v>45565</v>
      </c>
    </row>
    <row r="201" spans="1:7" x14ac:dyDescent="0.25">
      <c r="A201" s="2" t="s">
        <v>35</v>
      </c>
      <c r="B201" s="3" t="s">
        <v>83</v>
      </c>
      <c r="C201" s="4" t="s">
        <v>11</v>
      </c>
      <c r="D201" s="6">
        <v>2</v>
      </c>
      <c r="E201" s="20">
        <v>1400</v>
      </c>
      <c r="F201" s="32">
        <f t="shared" si="4"/>
        <v>2800</v>
      </c>
      <c r="G201" s="5">
        <v>45565</v>
      </c>
    </row>
    <row r="202" spans="1:7" x14ac:dyDescent="0.25">
      <c r="A202" s="2" t="s">
        <v>35</v>
      </c>
      <c r="B202" s="3" t="s">
        <v>84</v>
      </c>
      <c r="C202" s="4" t="s">
        <v>11</v>
      </c>
      <c r="D202" s="6">
        <v>26</v>
      </c>
      <c r="E202" s="20">
        <v>1250</v>
      </c>
      <c r="F202" s="32">
        <f t="shared" si="4"/>
        <v>32500</v>
      </c>
      <c r="G202" s="5">
        <v>45565</v>
      </c>
    </row>
    <row r="203" spans="1:7" x14ac:dyDescent="0.25">
      <c r="A203" s="2" t="s">
        <v>35</v>
      </c>
      <c r="B203" s="3" t="s">
        <v>85</v>
      </c>
      <c r="C203" s="4" t="s">
        <v>11</v>
      </c>
      <c r="D203" s="6">
        <v>21</v>
      </c>
      <c r="E203" s="20">
        <v>1200</v>
      </c>
      <c r="F203" s="32">
        <f t="shared" si="4"/>
        <v>25200</v>
      </c>
      <c r="G203" s="5">
        <v>45565</v>
      </c>
    </row>
    <row r="204" spans="1:7" x14ac:dyDescent="0.25">
      <c r="A204" s="2" t="s">
        <v>35</v>
      </c>
      <c r="B204" s="3" t="s">
        <v>86</v>
      </c>
      <c r="C204" s="4" t="s">
        <v>11</v>
      </c>
      <c r="D204" s="6">
        <v>1</v>
      </c>
      <c r="E204" s="20">
        <v>770</v>
      </c>
      <c r="F204" s="32">
        <f t="shared" si="4"/>
        <v>770</v>
      </c>
      <c r="G204" s="5">
        <v>45565</v>
      </c>
    </row>
    <row r="205" spans="1:7" x14ac:dyDescent="0.25">
      <c r="A205" s="2" t="s">
        <v>35</v>
      </c>
      <c r="B205" s="3" t="s">
        <v>87</v>
      </c>
      <c r="C205" s="4" t="s">
        <v>11</v>
      </c>
      <c r="D205" s="6">
        <v>10</v>
      </c>
      <c r="E205" s="20">
        <v>1400</v>
      </c>
      <c r="F205" s="32">
        <f t="shared" si="4"/>
        <v>14000</v>
      </c>
      <c r="G205" s="5">
        <v>45565</v>
      </c>
    </row>
    <row r="206" spans="1:7" x14ac:dyDescent="0.25">
      <c r="A206" s="2" t="s">
        <v>35</v>
      </c>
      <c r="B206" s="3" t="s">
        <v>88</v>
      </c>
      <c r="C206" s="4" t="s">
        <v>11</v>
      </c>
      <c r="D206" s="6">
        <v>8</v>
      </c>
      <c r="E206" s="20">
        <v>570</v>
      </c>
      <c r="F206" s="32">
        <f t="shared" si="4"/>
        <v>4560</v>
      </c>
      <c r="G206" s="5">
        <v>45565</v>
      </c>
    </row>
    <row r="207" spans="1:7" x14ac:dyDescent="0.25">
      <c r="A207" s="2" t="s">
        <v>35</v>
      </c>
      <c r="B207" s="3" t="s">
        <v>89</v>
      </c>
      <c r="C207" s="4" t="s">
        <v>11</v>
      </c>
      <c r="D207" s="6">
        <v>7</v>
      </c>
      <c r="E207" s="20">
        <v>685</v>
      </c>
      <c r="F207" s="32">
        <f t="shared" si="4"/>
        <v>4795</v>
      </c>
      <c r="G207" s="5">
        <v>45565</v>
      </c>
    </row>
    <row r="208" spans="1:7" x14ac:dyDescent="0.25">
      <c r="A208" s="2" t="s">
        <v>19</v>
      </c>
      <c r="B208" s="3" t="s">
        <v>90</v>
      </c>
      <c r="C208" s="4" t="s">
        <v>11</v>
      </c>
      <c r="D208" s="6">
        <v>33</v>
      </c>
      <c r="E208" s="20">
        <v>8.09</v>
      </c>
      <c r="F208" s="32">
        <f t="shared" si="4"/>
        <v>266.96999999999997</v>
      </c>
      <c r="G208" s="5">
        <v>45565</v>
      </c>
    </row>
    <row r="209" spans="1:7" ht="24" x14ac:dyDescent="0.25">
      <c r="A209" s="2" t="s">
        <v>19</v>
      </c>
      <c r="B209" s="3" t="s">
        <v>335</v>
      </c>
      <c r="C209" s="4" t="s">
        <v>7</v>
      </c>
      <c r="D209" s="6">
        <v>289</v>
      </c>
      <c r="E209" s="20">
        <v>15.49</v>
      </c>
      <c r="F209" s="32">
        <f t="shared" si="4"/>
        <v>4476.6099999999997</v>
      </c>
      <c r="G209" s="5">
        <v>45565</v>
      </c>
    </row>
    <row r="210" spans="1:7" x14ac:dyDescent="0.25">
      <c r="A210" s="2" t="s">
        <v>8</v>
      </c>
      <c r="B210" s="3" t="s">
        <v>91</v>
      </c>
      <c r="C210" s="4" t="s">
        <v>11</v>
      </c>
      <c r="D210" s="6">
        <v>69</v>
      </c>
      <c r="E210" s="20">
        <v>11</v>
      </c>
      <c r="F210" s="32">
        <f t="shared" si="4"/>
        <v>759</v>
      </c>
      <c r="G210" s="5">
        <v>45565</v>
      </c>
    </row>
    <row r="211" spans="1:7" x14ac:dyDescent="0.25">
      <c r="A211" s="2" t="s">
        <v>8</v>
      </c>
      <c r="B211" s="3" t="s">
        <v>92</v>
      </c>
      <c r="C211" s="4" t="s">
        <v>11</v>
      </c>
      <c r="D211" s="6">
        <v>51</v>
      </c>
      <c r="E211" s="20">
        <v>81.260000000000005</v>
      </c>
      <c r="F211" s="32">
        <f t="shared" si="4"/>
        <v>4144.26</v>
      </c>
      <c r="G211" s="5">
        <v>45565</v>
      </c>
    </row>
    <row r="212" spans="1:7" x14ac:dyDescent="0.25">
      <c r="A212" s="4" t="s">
        <v>25</v>
      </c>
      <c r="B212" s="3" t="s">
        <v>93</v>
      </c>
      <c r="C212" s="4" t="s">
        <v>18</v>
      </c>
      <c r="D212" s="6">
        <v>32</v>
      </c>
      <c r="E212" s="20">
        <v>90</v>
      </c>
      <c r="F212" s="32">
        <f t="shared" si="4"/>
        <v>2880</v>
      </c>
      <c r="G212" s="5">
        <v>45565</v>
      </c>
    </row>
    <row r="213" spans="1:7" ht="24" x14ac:dyDescent="0.25">
      <c r="A213" s="2" t="s">
        <v>22</v>
      </c>
      <c r="B213" s="3" t="s">
        <v>94</v>
      </c>
      <c r="C213" s="4" t="s">
        <v>7</v>
      </c>
      <c r="D213" s="6">
        <v>2</v>
      </c>
      <c r="E213" s="20">
        <v>1593</v>
      </c>
      <c r="F213" s="32">
        <f t="shared" si="4"/>
        <v>3186</v>
      </c>
      <c r="G213" s="5">
        <v>45565</v>
      </c>
    </row>
    <row r="214" spans="1:7" ht="24" x14ac:dyDescent="0.25">
      <c r="A214" s="2" t="s">
        <v>22</v>
      </c>
      <c r="B214" s="3" t="s">
        <v>95</v>
      </c>
      <c r="C214" s="4" t="s">
        <v>7</v>
      </c>
      <c r="D214" s="6">
        <v>2</v>
      </c>
      <c r="E214" s="20">
        <v>798.27</v>
      </c>
      <c r="F214" s="32">
        <f t="shared" si="4"/>
        <v>1596.54</v>
      </c>
      <c r="G214" s="5">
        <v>45565</v>
      </c>
    </row>
    <row r="215" spans="1:7" ht="24" x14ac:dyDescent="0.25">
      <c r="A215" s="2" t="s">
        <v>22</v>
      </c>
      <c r="B215" s="3" t="s">
        <v>96</v>
      </c>
      <c r="C215" s="4" t="s">
        <v>7</v>
      </c>
      <c r="D215" s="6">
        <v>2</v>
      </c>
      <c r="E215" s="20">
        <v>411.23</v>
      </c>
      <c r="F215" s="32">
        <f t="shared" si="4"/>
        <v>822.46</v>
      </c>
      <c r="G215" s="5">
        <v>45565</v>
      </c>
    </row>
    <row r="216" spans="1:7" ht="24" x14ac:dyDescent="0.25">
      <c r="A216" s="2" t="s">
        <v>19</v>
      </c>
      <c r="B216" s="3" t="s">
        <v>336</v>
      </c>
      <c r="C216" s="4" t="s">
        <v>7</v>
      </c>
      <c r="D216" s="6">
        <v>8</v>
      </c>
      <c r="E216" s="20">
        <v>177</v>
      </c>
      <c r="F216" s="32">
        <f t="shared" si="4"/>
        <v>1416</v>
      </c>
      <c r="G216" s="5">
        <v>45565</v>
      </c>
    </row>
    <row r="217" spans="1:7" ht="24" x14ac:dyDescent="0.25">
      <c r="A217" s="2" t="s">
        <v>8</v>
      </c>
      <c r="B217" s="3" t="s">
        <v>390</v>
      </c>
      <c r="C217" s="4" t="s">
        <v>346</v>
      </c>
      <c r="D217" s="6">
        <v>205</v>
      </c>
      <c r="E217" s="20">
        <v>44.35</v>
      </c>
      <c r="F217" s="32">
        <f t="shared" si="4"/>
        <v>9091.75</v>
      </c>
      <c r="G217" s="5">
        <v>45565</v>
      </c>
    </row>
    <row r="218" spans="1:7" ht="24" x14ac:dyDescent="0.25">
      <c r="A218" s="2" t="s">
        <v>8</v>
      </c>
      <c r="B218" s="3" t="s">
        <v>97</v>
      </c>
      <c r="C218" s="4" t="s">
        <v>11</v>
      </c>
      <c r="D218" s="6">
        <v>17</v>
      </c>
      <c r="E218" s="20">
        <v>154.84</v>
      </c>
      <c r="F218" s="32">
        <f t="shared" si="4"/>
        <v>2632.28</v>
      </c>
      <c r="G218" s="5">
        <v>45565</v>
      </c>
    </row>
    <row r="219" spans="1:7" ht="24" x14ac:dyDescent="0.25">
      <c r="A219" s="2" t="s">
        <v>8</v>
      </c>
      <c r="B219" s="3" t="s">
        <v>337</v>
      </c>
      <c r="C219" s="4" t="s">
        <v>7</v>
      </c>
      <c r="D219" s="6">
        <v>197</v>
      </c>
      <c r="E219" s="20">
        <v>37.5</v>
      </c>
      <c r="F219" s="32">
        <f t="shared" si="4"/>
        <v>7387.5</v>
      </c>
      <c r="G219" s="5">
        <v>45565</v>
      </c>
    </row>
    <row r="220" spans="1:7" x14ac:dyDescent="0.25">
      <c r="A220" s="2" t="s">
        <v>22</v>
      </c>
      <c r="B220" s="3" t="s">
        <v>338</v>
      </c>
      <c r="C220" s="4" t="s">
        <v>7</v>
      </c>
      <c r="D220" s="6">
        <v>2</v>
      </c>
      <c r="E220" s="20">
        <v>457.13</v>
      </c>
      <c r="F220" s="32">
        <f t="shared" si="4"/>
        <v>914.26</v>
      </c>
      <c r="G220" s="5">
        <v>45565</v>
      </c>
    </row>
    <row r="221" spans="1:7" x14ac:dyDescent="0.25">
      <c r="A221" s="2" t="s">
        <v>19</v>
      </c>
      <c r="B221" s="3" t="s">
        <v>98</v>
      </c>
      <c r="C221" s="4" t="s">
        <v>11</v>
      </c>
      <c r="D221" s="6">
        <v>40</v>
      </c>
      <c r="E221" s="20">
        <v>41.53</v>
      </c>
      <c r="F221" s="32">
        <f t="shared" si="4"/>
        <v>1661.2</v>
      </c>
      <c r="G221" s="5">
        <v>45565</v>
      </c>
    </row>
    <row r="222" spans="1:7" x14ac:dyDescent="0.25">
      <c r="A222" s="2" t="s">
        <v>35</v>
      </c>
      <c r="B222" s="3" t="s">
        <v>372</v>
      </c>
      <c r="C222" s="4" t="s">
        <v>21</v>
      </c>
      <c r="D222" s="6">
        <v>146</v>
      </c>
      <c r="E222" s="20">
        <v>18.66</v>
      </c>
      <c r="F222" s="32">
        <f t="shared" si="4"/>
        <v>2724.36</v>
      </c>
      <c r="G222" s="5">
        <v>45565</v>
      </c>
    </row>
    <row r="223" spans="1:7" x14ac:dyDescent="0.25">
      <c r="A223" s="2" t="s">
        <v>35</v>
      </c>
      <c r="B223" s="3" t="s">
        <v>371</v>
      </c>
      <c r="C223" s="4" t="s">
        <v>21</v>
      </c>
      <c r="D223" s="6">
        <v>260</v>
      </c>
      <c r="E223" s="20">
        <v>22.18</v>
      </c>
      <c r="F223" s="32">
        <f t="shared" si="4"/>
        <v>5766.8</v>
      </c>
      <c r="G223" s="5">
        <v>45565</v>
      </c>
    </row>
    <row r="224" spans="1:7" x14ac:dyDescent="0.25">
      <c r="A224" s="2" t="s">
        <v>35</v>
      </c>
      <c r="B224" s="3" t="s">
        <v>373</v>
      </c>
      <c r="C224" s="4" t="s">
        <v>21</v>
      </c>
      <c r="D224" s="6">
        <v>160</v>
      </c>
      <c r="E224" s="20">
        <v>29.04</v>
      </c>
      <c r="F224" s="32">
        <f t="shared" si="4"/>
        <v>4646.3999999999996</v>
      </c>
      <c r="G224" s="5">
        <v>45565</v>
      </c>
    </row>
    <row r="225" spans="1:7" x14ac:dyDescent="0.25">
      <c r="A225" s="2" t="s">
        <v>35</v>
      </c>
      <c r="B225" s="3" t="s">
        <v>374</v>
      </c>
      <c r="C225" s="4" t="s">
        <v>21</v>
      </c>
      <c r="D225" s="6">
        <v>235</v>
      </c>
      <c r="E225" s="20">
        <v>54.11</v>
      </c>
      <c r="F225" s="32">
        <f t="shared" si="4"/>
        <v>12715.85</v>
      </c>
      <c r="G225" s="5">
        <v>45565</v>
      </c>
    </row>
    <row r="226" spans="1:7" x14ac:dyDescent="0.25">
      <c r="A226" s="2" t="s">
        <v>35</v>
      </c>
      <c r="B226" s="3" t="s">
        <v>370</v>
      </c>
      <c r="C226" s="4" t="s">
        <v>21</v>
      </c>
      <c r="D226" s="6">
        <v>204</v>
      </c>
      <c r="E226" s="20">
        <v>27.94</v>
      </c>
      <c r="F226" s="32">
        <f t="shared" si="4"/>
        <v>5699.76</v>
      </c>
      <c r="G226" s="5">
        <v>45565</v>
      </c>
    </row>
    <row r="227" spans="1:7" x14ac:dyDescent="0.25">
      <c r="A227" s="2" t="s">
        <v>35</v>
      </c>
      <c r="B227" s="3" t="s">
        <v>369</v>
      </c>
      <c r="C227" s="4" t="s">
        <v>99</v>
      </c>
      <c r="D227" s="6">
        <v>168</v>
      </c>
      <c r="E227" s="20">
        <v>11.2</v>
      </c>
      <c r="F227" s="32">
        <f t="shared" si="4"/>
        <v>1881.6</v>
      </c>
      <c r="G227" s="5">
        <v>45565</v>
      </c>
    </row>
    <row r="228" spans="1:7" x14ac:dyDescent="0.25">
      <c r="A228" s="4" t="s">
        <v>25</v>
      </c>
      <c r="B228" s="3" t="s">
        <v>100</v>
      </c>
      <c r="C228" s="4" t="s">
        <v>18</v>
      </c>
      <c r="D228" s="6">
        <v>11</v>
      </c>
      <c r="E228" s="20">
        <v>67.260000000000005</v>
      </c>
      <c r="F228" s="32">
        <f t="shared" si="4"/>
        <v>739.86</v>
      </c>
      <c r="G228" s="5">
        <v>45565</v>
      </c>
    </row>
    <row r="229" spans="1:7" x14ac:dyDescent="0.25">
      <c r="A229" s="2" t="s">
        <v>8</v>
      </c>
      <c r="B229" s="3" t="s">
        <v>101</v>
      </c>
      <c r="C229" s="4" t="s">
        <v>7</v>
      </c>
      <c r="D229" s="6">
        <v>3</v>
      </c>
      <c r="E229" s="20">
        <v>78.95</v>
      </c>
      <c r="F229" s="32">
        <f t="shared" si="4"/>
        <v>236.85000000000002</v>
      </c>
      <c r="G229" s="5">
        <v>45565</v>
      </c>
    </row>
    <row r="230" spans="1:7" x14ac:dyDescent="0.25">
      <c r="A230" s="2" t="s">
        <v>8</v>
      </c>
      <c r="B230" s="3" t="s">
        <v>102</v>
      </c>
      <c r="C230" s="4" t="s">
        <v>7</v>
      </c>
      <c r="D230" s="6">
        <v>1</v>
      </c>
      <c r="E230" s="20">
        <v>41.3</v>
      </c>
      <c r="F230" s="32">
        <f t="shared" si="4"/>
        <v>41.3</v>
      </c>
      <c r="G230" s="5">
        <v>45565</v>
      </c>
    </row>
    <row r="231" spans="1:7" x14ac:dyDescent="0.25">
      <c r="A231" s="2" t="s">
        <v>8</v>
      </c>
      <c r="B231" s="3" t="s">
        <v>103</v>
      </c>
      <c r="C231" s="4" t="s">
        <v>7</v>
      </c>
      <c r="D231" s="6">
        <v>10</v>
      </c>
      <c r="E231" s="20">
        <v>18.88</v>
      </c>
      <c r="F231" s="32">
        <f t="shared" si="4"/>
        <v>188.79999999999998</v>
      </c>
      <c r="G231" s="5">
        <v>45565</v>
      </c>
    </row>
    <row r="232" spans="1:7" x14ac:dyDescent="0.25">
      <c r="A232" s="2" t="s">
        <v>8</v>
      </c>
      <c r="B232" s="3" t="s">
        <v>104</v>
      </c>
      <c r="C232" s="5" t="s">
        <v>7</v>
      </c>
      <c r="D232" s="6">
        <v>15</v>
      </c>
      <c r="E232" s="20">
        <v>28.32</v>
      </c>
      <c r="F232" s="32">
        <f t="shared" si="4"/>
        <v>424.8</v>
      </c>
      <c r="G232" s="5">
        <v>45565</v>
      </c>
    </row>
    <row r="233" spans="1:7" x14ac:dyDescent="0.25">
      <c r="A233" s="2" t="s">
        <v>8</v>
      </c>
      <c r="B233" s="3" t="s">
        <v>105</v>
      </c>
      <c r="C233" s="4" t="s">
        <v>7</v>
      </c>
      <c r="D233" s="6">
        <v>5</v>
      </c>
      <c r="E233" s="20">
        <v>66.91</v>
      </c>
      <c r="F233" s="32">
        <f t="shared" si="4"/>
        <v>334.54999999999995</v>
      </c>
      <c r="G233" s="5">
        <v>45565</v>
      </c>
    </row>
    <row r="234" spans="1:7" x14ac:dyDescent="0.25">
      <c r="A234" s="2" t="s">
        <v>8</v>
      </c>
      <c r="B234" s="3" t="s">
        <v>106</v>
      </c>
      <c r="C234" s="4" t="s">
        <v>7</v>
      </c>
      <c r="D234" s="6">
        <v>4</v>
      </c>
      <c r="E234" s="20">
        <v>129.80000000000001</v>
      </c>
      <c r="F234" s="32">
        <f t="shared" si="4"/>
        <v>519.20000000000005</v>
      </c>
      <c r="G234" s="5">
        <v>45565</v>
      </c>
    </row>
    <row r="235" spans="1:7" ht="24" x14ac:dyDescent="0.25">
      <c r="A235" s="2" t="s">
        <v>8</v>
      </c>
      <c r="B235" s="3" t="s">
        <v>107</v>
      </c>
      <c r="C235" s="4" t="s">
        <v>7</v>
      </c>
      <c r="D235" s="6">
        <v>12</v>
      </c>
      <c r="E235" s="20">
        <v>170</v>
      </c>
      <c r="F235" s="32">
        <f t="shared" si="4"/>
        <v>2040</v>
      </c>
      <c r="G235" s="5">
        <v>45565</v>
      </c>
    </row>
    <row r="236" spans="1:7" ht="24" x14ac:dyDescent="0.25">
      <c r="A236" s="2" t="s">
        <v>8</v>
      </c>
      <c r="B236" s="3" t="s">
        <v>108</v>
      </c>
      <c r="C236" s="4" t="s">
        <v>7</v>
      </c>
      <c r="D236" s="6">
        <v>10</v>
      </c>
      <c r="E236" s="20">
        <v>29.5</v>
      </c>
      <c r="F236" s="32">
        <f t="shared" si="4"/>
        <v>295</v>
      </c>
      <c r="G236" s="5">
        <v>45565</v>
      </c>
    </row>
    <row r="237" spans="1:7" ht="24" x14ac:dyDescent="0.25">
      <c r="A237" s="2" t="s">
        <v>8</v>
      </c>
      <c r="B237" s="3" t="s">
        <v>109</v>
      </c>
      <c r="C237" s="4" t="s">
        <v>7</v>
      </c>
      <c r="D237" s="6">
        <v>12</v>
      </c>
      <c r="E237" s="20">
        <v>200.6</v>
      </c>
      <c r="F237" s="32">
        <f t="shared" si="4"/>
        <v>2407.1999999999998</v>
      </c>
      <c r="G237" s="5">
        <v>45565</v>
      </c>
    </row>
    <row r="238" spans="1:7" x14ac:dyDescent="0.25">
      <c r="A238" s="2" t="s">
        <v>6</v>
      </c>
      <c r="B238" s="3" t="s">
        <v>110</v>
      </c>
      <c r="C238" s="4" t="s">
        <v>7</v>
      </c>
      <c r="D238" s="6">
        <v>1</v>
      </c>
      <c r="E238" s="20">
        <v>767</v>
      </c>
      <c r="F238" s="32">
        <f t="shared" si="4"/>
        <v>767</v>
      </c>
      <c r="G238" s="5">
        <v>45565</v>
      </c>
    </row>
    <row r="239" spans="1:7" ht="24" x14ac:dyDescent="0.25">
      <c r="A239" s="2" t="s">
        <v>22</v>
      </c>
      <c r="B239" s="3" t="s">
        <v>111</v>
      </c>
      <c r="C239" s="4" t="s">
        <v>7</v>
      </c>
      <c r="D239" s="6">
        <v>4</v>
      </c>
      <c r="E239" s="20">
        <v>1279.1199999999999</v>
      </c>
      <c r="F239" s="32">
        <f t="shared" si="4"/>
        <v>5116.4799999999996</v>
      </c>
      <c r="G239" s="5">
        <v>45565</v>
      </c>
    </row>
    <row r="240" spans="1:7" s="1" customFormat="1" x14ac:dyDescent="0.25">
      <c r="A240" s="2" t="s">
        <v>35</v>
      </c>
      <c r="B240" s="3" t="s">
        <v>339</v>
      </c>
      <c r="C240" s="4" t="s">
        <v>7</v>
      </c>
      <c r="D240" s="6">
        <v>40</v>
      </c>
      <c r="E240" s="20">
        <v>20.04</v>
      </c>
      <c r="F240" s="32">
        <f t="shared" si="4"/>
        <v>801.59999999999991</v>
      </c>
      <c r="G240" s="5">
        <v>45565</v>
      </c>
    </row>
    <row r="241" spans="1:7" x14ac:dyDescent="0.25">
      <c r="A241" s="2" t="s">
        <v>8</v>
      </c>
      <c r="B241" s="3" t="s">
        <v>112</v>
      </c>
      <c r="C241" s="4" t="s">
        <v>7</v>
      </c>
      <c r="D241" s="6">
        <v>10</v>
      </c>
      <c r="E241" s="20">
        <v>47.31</v>
      </c>
      <c r="F241" s="32">
        <f t="shared" ref="F241:F272" si="5">+D241*E241</f>
        <v>473.1</v>
      </c>
      <c r="G241" s="5">
        <v>45565</v>
      </c>
    </row>
    <row r="242" spans="1:7" ht="24" x14ac:dyDescent="0.25">
      <c r="A242" s="2" t="s">
        <v>8</v>
      </c>
      <c r="B242" s="3" t="s">
        <v>340</v>
      </c>
      <c r="C242" s="4" t="s">
        <v>7</v>
      </c>
      <c r="D242" s="6">
        <v>0</v>
      </c>
      <c r="E242" s="20">
        <v>9029.99</v>
      </c>
      <c r="F242" s="32">
        <f t="shared" si="5"/>
        <v>0</v>
      </c>
      <c r="G242" s="5">
        <v>45565</v>
      </c>
    </row>
    <row r="243" spans="1:7" ht="24" x14ac:dyDescent="0.25">
      <c r="A243" s="2" t="s">
        <v>8</v>
      </c>
      <c r="B243" s="3" t="s">
        <v>341</v>
      </c>
      <c r="C243" s="4" t="s">
        <v>7</v>
      </c>
      <c r="D243" s="6">
        <v>0</v>
      </c>
      <c r="E243" s="20">
        <v>9029.99</v>
      </c>
      <c r="F243" s="32">
        <f t="shared" si="5"/>
        <v>0</v>
      </c>
      <c r="G243" s="5">
        <v>45565</v>
      </c>
    </row>
    <row r="244" spans="1:7" x14ac:dyDescent="0.25">
      <c r="A244" s="2" t="s">
        <v>8</v>
      </c>
      <c r="B244" s="3" t="s">
        <v>113</v>
      </c>
      <c r="C244" s="4" t="s">
        <v>11</v>
      </c>
      <c r="D244" s="6">
        <v>8</v>
      </c>
      <c r="E244" s="20">
        <v>4050</v>
      </c>
      <c r="F244" s="32">
        <f t="shared" si="5"/>
        <v>32400</v>
      </c>
      <c r="G244" s="5">
        <v>45565</v>
      </c>
    </row>
    <row r="245" spans="1:7" x14ac:dyDescent="0.25">
      <c r="A245" s="2" t="s">
        <v>8</v>
      </c>
      <c r="B245" s="3" t="s">
        <v>114</v>
      </c>
      <c r="C245" s="4" t="s">
        <v>11</v>
      </c>
      <c r="D245" s="6">
        <v>11</v>
      </c>
      <c r="E245" s="20">
        <v>110</v>
      </c>
      <c r="F245" s="32">
        <f t="shared" si="5"/>
        <v>1210</v>
      </c>
      <c r="G245" s="5">
        <v>45565</v>
      </c>
    </row>
    <row r="246" spans="1:7" x14ac:dyDescent="0.25">
      <c r="A246" s="4" t="s">
        <v>8</v>
      </c>
      <c r="B246" s="3" t="s">
        <v>401</v>
      </c>
      <c r="C246" s="4" t="s">
        <v>115</v>
      </c>
      <c r="D246" s="6">
        <v>24</v>
      </c>
      <c r="E246" s="20">
        <v>17.989999999999998</v>
      </c>
      <c r="F246" s="32">
        <f t="shared" si="5"/>
        <v>431.76</v>
      </c>
      <c r="G246" s="5">
        <v>45565</v>
      </c>
    </row>
    <row r="247" spans="1:7" x14ac:dyDescent="0.25">
      <c r="A247" s="4" t="s">
        <v>25</v>
      </c>
      <c r="B247" s="3" t="s">
        <v>116</v>
      </c>
      <c r="C247" s="4" t="s">
        <v>18</v>
      </c>
      <c r="D247" s="6">
        <v>13</v>
      </c>
      <c r="E247" s="20">
        <v>178</v>
      </c>
      <c r="F247" s="32">
        <f t="shared" si="5"/>
        <v>2314</v>
      </c>
      <c r="G247" s="5">
        <v>45565</v>
      </c>
    </row>
    <row r="248" spans="1:7" x14ac:dyDescent="0.25">
      <c r="A248" s="4" t="s">
        <v>25</v>
      </c>
      <c r="B248" s="3" t="s">
        <v>117</v>
      </c>
      <c r="C248" s="4" t="s">
        <v>18</v>
      </c>
      <c r="D248" s="6">
        <v>43</v>
      </c>
      <c r="E248" s="20">
        <v>88.5</v>
      </c>
      <c r="F248" s="32">
        <f t="shared" si="5"/>
        <v>3805.5</v>
      </c>
      <c r="G248" s="5">
        <v>45565</v>
      </c>
    </row>
    <row r="249" spans="1:7" x14ac:dyDescent="0.25">
      <c r="A249" s="40" t="s">
        <v>35</v>
      </c>
      <c r="B249" s="3" t="s">
        <v>409</v>
      </c>
      <c r="C249" s="4" t="s">
        <v>346</v>
      </c>
      <c r="D249" s="6">
        <v>56</v>
      </c>
      <c r="E249" s="20">
        <v>145.13999999999999</v>
      </c>
      <c r="F249" s="32">
        <f t="shared" si="5"/>
        <v>8127.8399999999992</v>
      </c>
      <c r="G249" s="5">
        <v>45565</v>
      </c>
    </row>
    <row r="250" spans="1:7" x14ac:dyDescent="0.25">
      <c r="A250" s="2" t="s">
        <v>22</v>
      </c>
      <c r="B250" s="3" t="s">
        <v>342</v>
      </c>
      <c r="C250" s="4" t="s">
        <v>343</v>
      </c>
      <c r="D250" s="6">
        <v>6</v>
      </c>
      <c r="E250" s="20">
        <v>354.28</v>
      </c>
      <c r="F250" s="32">
        <f t="shared" si="5"/>
        <v>2125.6799999999998</v>
      </c>
      <c r="G250" s="5">
        <v>45565</v>
      </c>
    </row>
    <row r="251" spans="1:7" x14ac:dyDescent="0.25">
      <c r="A251" s="2" t="s">
        <v>22</v>
      </c>
      <c r="B251" s="3" t="s">
        <v>118</v>
      </c>
      <c r="C251" s="4" t="s">
        <v>11</v>
      </c>
      <c r="D251" s="6">
        <v>4</v>
      </c>
      <c r="E251" s="20">
        <v>790</v>
      </c>
      <c r="F251" s="32">
        <f t="shared" si="5"/>
        <v>3160</v>
      </c>
      <c r="G251" s="5">
        <v>45565</v>
      </c>
    </row>
    <row r="252" spans="1:7" x14ac:dyDescent="0.25">
      <c r="A252" s="2" t="s">
        <v>8</v>
      </c>
      <c r="B252" s="3" t="s">
        <v>119</v>
      </c>
      <c r="C252" s="4" t="s">
        <v>11</v>
      </c>
      <c r="D252" s="6">
        <v>23</v>
      </c>
      <c r="E252" s="20">
        <v>17</v>
      </c>
      <c r="F252" s="32">
        <f t="shared" si="5"/>
        <v>391</v>
      </c>
      <c r="G252" s="5">
        <v>45565</v>
      </c>
    </row>
    <row r="253" spans="1:7" x14ac:dyDescent="0.25">
      <c r="A253" s="2" t="s">
        <v>35</v>
      </c>
      <c r="B253" s="3" t="s">
        <v>120</v>
      </c>
      <c r="C253" s="4" t="s">
        <v>11</v>
      </c>
      <c r="D253" s="6">
        <v>58</v>
      </c>
      <c r="E253" s="20">
        <v>52.25</v>
      </c>
      <c r="F253" s="32">
        <f t="shared" si="5"/>
        <v>3030.5</v>
      </c>
      <c r="G253" s="5">
        <v>45565</v>
      </c>
    </row>
    <row r="254" spans="1:7" x14ac:dyDescent="0.25">
      <c r="A254" s="4" t="s">
        <v>25</v>
      </c>
      <c r="B254" s="3" t="s">
        <v>121</v>
      </c>
      <c r="C254" s="4" t="s">
        <v>11</v>
      </c>
      <c r="D254" s="6">
        <v>293</v>
      </c>
      <c r="E254" s="20">
        <v>126.28</v>
      </c>
      <c r="F254" s="32">
        <f t="shared" si="5"/>
        <v>37000.04</v>
      </c>
      <c r="G254" s="5">
        <v>45565</v>
      </c>
    </row>
    <row r="255" spans="1:7" x14ac:dyDescent="0.25">
      <c r="A255" s="4" t="s">
        <v>25</v>
      </c>
      <c r="B255" s="3" t="s">
        <v>122</v>
      </c>
      <c r="C255" s="4" t="s">
        <v>11</v>
      </c>
      <c r="D255" s="6">
        <v>0</v>
      </c>
      <c r="E255" s="20">
        <v>17.7</v>
      </c>
      <c r="F255" s="32">
        <f t="shared" si="5"/>
        <v>0</v>
      </c>
      <c r="G255" s="5">
        <v>45565</v>
      </c>
    </row>
    <row r="256" spans="1:7" x14ac:dyDescent="0.25">
      <c r="A256" s="4" t="s">
        <v>35</v>
      </c>
      <c r="B256" s="3" t="s">
        <v>378</v>
      </c>
      <c r="C256" s="4" t="s">
        <v>377</v>
      </c>
      <c r="D256" s="6">
        <v>29</v>
      </c>
      <c r="E256" s="20">
        <v>85.87</v>
      </c>
      <c r="F256" s="32">
        <f t="shared" si="5"/>
        <v>2490.23</v>
      </c>
      <c r="G256" s="5">
        <v>45565</v>
      </c>
    </row>
    <row r="257" spans="1:7" x14ac:dyDescent="0.25">
      <c r="A257" s="2" t="s">
        <v>6</v>
      </c>
      <c r="B257" s="3" t="s">
        <v>123</v>
      </c>
      <c r="C257" s="4" t="s">
        <v>7</v>
      </c>
      <c r="D257" s="6">
        <v>1</v>
      </c>
      <c r="E257" s="20">
        <v>1193.0899999999999</v>
      </c>
      <c r="F257" s="32">
        <f t="shared" si="5"/>
        <v>1193.0899999999999</v>
      </c>
      <c r="G257" s="5">
        <v>45565</v>
      </c>
    </row>
    <row r="258" spans="1:7" x14ac:dyDescent="0.25">
      <c r="A258" s="2" t="s">
        <v>8</v>
      </c>
      <c r="B258" s="3" t="s">
        <v>124</v>
      </c>
      <c r="C258" s="4" t="s">
        <v>7</v>
      </c>
      <c r="D258" s="6">
        <v>1</v>
      </c>
      <c r="E258" s="20">
        <v>141.6</v>
      </c>
      <c r="F258" s="32">
        <f t="shared" si="5"/>
        <v>141.6</v>
      </c>
      <c r="G258" s="5">
        <v>45565</v>
      </c>
    </row>
    <row r="259" spans="1:7" ht="24" x14ac:dyDescent="0.25">
      <c r="A259" s="2" t="s">
        <v>8</v>
      </c>
      <c r="B259" s="3" t="s">
        <v>344</v>
      </c>
      <c r="C259" s="4" t="s">
        <v>11</v>
      </c>
      <c r="D259" s="6">
        <v>6</v>
      </c>
      <c r="E259" s="20">
        <v>6820.58</v>
      </c>
      <c r="F259" s="32">
        <f t="shared" si="5"/>
        <v>40923.479999999996</v>
      </c>
      <c r="G259" s="5">
        <v>45565</v>
      </c>
    </row>
    <row r="260" spans="1:7" x14ac:dyDescent="0.25">
      <c r="A260" s="40" t="s">
        <v>19</v>
      </c>
      <c r="B260" s="3" t="s">
        <v>410</v>
      </c>
      <c r="C260" s="4" t="s">
        <v>411</v>
      </c>
      <c r="D260" s="6">
        <v>59</v>
      </c>
      <c r="E260" s="20">
        <v>643.1</v>
      </c>
      <c r="F260" s="32">
        <f t="shared" si="5"/>
        <v>37942.9</v>
      </c>
      <c r="G260" s="5">
        <v>45565</v>
      </c>
    </row>
    <row r="261" spans="1:7" x14ac:dyDescent="0.25">
      <c r="A261" s="2" t="s">
        <v>8</v>
      </c>
      <c r="B261" s="3" t="s">
        <v>345</v>
      </c>
      <c r="C261" s="4" t="s">
        <v>346</v>
      </c>
      <c r="D261" s="6">
        <v>55</v>
      </c>
      <c r="E261" s="20">
        <v>23.6</v>
      </c>
      <c r="F261" s="32">
        <f t="shared" si="5"/>
        <v>1298</v>
      </c>
      <c r="G261" s="5">
        <v>45565</v>
      </c>
    </row>
    <row r="262" spans="1:7" x14ac:dyDescent="0.25">
      <c r="A262" s="2" t="s">
        <v>19</v>
      </c>
      <c r="B262" s="3" t="s">
        <v>125</v>
      </c>
      <c r="C262" s="4" t="s">
        <v>99</v>
      </c>
      <c r="D262" s="6">
        <v>47</v>
      </c>
      <c r="E262" s="20">
        <v>750</v>
      </c>
      <c r="F262" s="32">
        <f t="shared" si="5"/>
        <v>35250</v>
      </c>
      <c r="G262" s="5">
        <v>45565</v>
      </c>
    </row>
    <row r="263" spans="1:7" x14ac:dyDescent="0.25">
      <c r="A263" s="2" t="s">
        <v>19</v>
      </c>
      <c r="B263" s="3" t="s">
        <v>412</v>
      </c>
      <c r="C263" s="4" t="s">
        <v>99</v>
      </c>
      <c r="D263" s="6">
        <v>93</v>
      </c>
      <c r="E263" s="20">
        <v>259.60000000000002</v>
      </c>
      <c r="F263" s="32">
        <f t="shared" si="5"/>
        <v>24142.800000000003</v>
      </c>
      <c r="G263" s="5">
        <v>45565</v>
      </c>
    </row>
    <row r="264" spans="1:7" x14ac:dyDescent="0.25">
      <c r="A264" s="2" t="s">
        <v>19</v>
      </c>
      <c r="B264" s="3" t="s">
        <v>126</v>
      </c>
      <c r="C264" s="4" t="s">
        <v>99</v>
      </c>
      <c r="D264" s="6">
        <v>47</v>
      </c>
      <c r="E264" s="20">
        <v>435.59</v>
      </c>
      <c r="F264" s="32">
        <f t="shared" si="5"/>
        <v>20472.73</v>
      </c>
      <c r="G264" s="5">
        <v>45565</v>
      </c>
    </row>
    <row r="265" spans="1:7" x14ac:dyDescent="0.25">
      <c r="A265" s="2" t="s">
        <v>19</v>
      </c>
      <c r="B265" s="3" t="s">
        <v>127</v>
      </c>
      <c r="C265" s="4" t="s">
        <v>128</v>
      </c>
      <c r="D265" s="6">
        <v>46</v>
      </c>
      <c r="E265" s="20">
        <v>317.8</v>
      </c>
      <c r="F265" s="32">
        <f t="shared" si="5"/>
        <v>14618.800000000001</v>
      </c>
      <c r="G265" s="5">
        <v>45565</v>
      </c>
    </row>
    <row r="266" spans="1:7" x14ac:dyDescent="0.25">
      <c r="A266" s="2" t="s">
        <v>19</v>
      </c>
      <c r="B266" s="3" t="s">
        <v>129</v>
      </c>
      <c r="C266" s="4" t="s">
        <v>99</v>
      </c>
      <c r="D266" s="6">
        <v>30</v>
      </c>
      <c r="E266" s="20">
        <v>538.14</v>
      </c>
      <c r="F266" s="32">
        <f t="shared" si="5"/>
        <v>16144.199999999999</v>
      </c>
      <c r="G266" s="5">
        <v>45565</v>
      </c>
    </row>
    <row r="267" spans="1:7" ht="24" x14ac:dyDescent="0.25">
      <c r="A267" s="7"/>
      <c r="B267" s="3" t="s">
        <v>347</v>
      </c>
      <c r="C267" s="4" t="s">
        <v>346</v>
      </c>
      <c r="D267" s="6">
        <v>4</v>
      </c>
      <c r="E267" s="20">
        <v>590</v>
      </c>
      <c r="F267" s="32">
        <f t="shared" si="5"/>
        <v>2360</v>
      </c>
      <c r="G267" s="5">
        <v>45565</v>
      </c>
    </row>
    <row r="268" spans="1:7" x14ac:dyDescent="0.25">
      <c r="A268" s="2" t="s">
        <v>8</v>
      </c>
      <c r="B268" s="3" t="s">
        <v>130</v>
      </c>
      <c r="C268" s="4" t="s">
        <v>131</v>
      </c>
      <c r="D268" s="6">
        <v>7</v>
      </c>
      <c r="E268" s="20">
        <v>312.26</v>
      </c>
      <c r="F268" s="32">
        <f t="shared" si="5"/>
        <v>2185.8199999999997</v>
      </c>
      <c r="G268" s="5">
        <v>45565</v>
      </c>
    </row>
    <row r="269" spans="1:7" x14ac:dyDescent="0.25">
      <c r="A269" s="2" t="s">
        <v>8</v>
      </c>
      <c r="B269" s="3" t="s">
        <v>132</v>
      </c>
      <c r="C269" s="4" t="s">
        <v>131</v>
      </c>
      <c r="D269" s="6">
        <v>137</v>
      </c>
      <c r="E269" s="20">
        <v>415.59</v>
      </c>
      <c r="F269" s="32">
        <f t="shared" si="5"/>
        <v>56935.829999999994</v>
      </c>
      <c r="G269" s="5">
        <v>45565</v>
      </c>
    </row>
    <row r="270" spans="1:7" x14ac:dyDescent="0.25">
      <c r="A270" s="2" t="s">
        <v>28</v>
      </c>
      <c r="B270" s="3" t="s">
        <v>133</v>
      </c>
      <c r="C270" s="4" t="s">
        <v>7</v>
      </c>
      <c r="D270" s="6">
        <v>1</v>
      </c>
      <c r="E270" s="20">
        <v>977.04</v>
      </c>
      <c r="F270" s="32">
        <f t="shared" si="5"/>
        <v>977.04</v>
      </c>
      <c r="G270" s="5">
        <v>45565</v>
      </c>
    </row>
    <row r="271" spans="1:7" ht="24" x14ac:dyDescent="0.25">
      <c r="A271" s="2" t="s">
        <v>28</v>
      </c>
      <c r="B271" s="3" t="s">
        <v>134</v>
      </c>
      <c r="C271" s="4" t="s">
        <v>7</v>
      </c>
      <c r="D271" s="6">
        <v>20</v>
      </c>
      <c r="E271" s="20">
        <v>1415</v>
      </c>
      <c r="F271" s="32">
        <f t="shared" si="5"/>
        <v>28300</v>
      </c>
      <c r="G271" s="5">
        <v>45565</v>
      </c>
    </row>
    <row r="272" spans="1:7" x14ac:dyDescent="0.25">
      <c r="A272" s="2" t="s">
        <v>28</v>
      </c>
      <c r="B272" s="3" t="s">
        <v>135</v>
      </c>
      <c r="C272" s="4" t="s">
        <v>7</v>
      </c>
      <c r="D272" s="6">
        <v>4</v>
      </c>
      <c r="E272" s="20">
        <v>1415</v>
      </c>
      <c r="F272" s="32">
        <f t="shared" si="5"/>
        <v>5660</v>
      </c>
      <c r="G272" s="5">
        <v>45565</v>
      </c>
    </row>
    <row r="273" spans="1:7" ht="24" x14ac:dyDescent="0.25">
      <c r="A273" s="2" t="s">
        <v>28</v>
      </c>
      <c r="B273" s="3" t="s">
        <v>136</v>
      </c>
      <c r="C273" s="4" t="s">
        <v>7</v>
      </c>
      <c r="D273" s="6">
        <v>2</v>
      </c>
      <c r="E273" s="20">
        <v>1938.74</v>
      </c>
      <c r="F273" s="32">
        <f t="shared" ref="F273:F313" si="6">+D273*E273</f>
        <v>3877.48</v>
      </c>
      <c r="G273" s="5">
        <v>45565</v>
      </c>
    </row>
    <row r="274" spans="1:7" x14ac:dyDescent="0.25">
      <c r="A274" s="2" t="s">
        <v>35</v>
      </c>
      <c r="B274" s="3" t="s">
        <v>137</v>
      </c>
      <c r="C274" s="4" t="s">
        <v>138</v>
      </c>
      <c r="D274" s="6">
        <v>16</v>
      </c>
      <c r="E274" s="20">
        <v>165</v>
      </c>
      <c r="F274" s="32">
        <f t="shared" si="6"/>
        <v>2640</v>
      </c>
      <c r="G274" s="5">
        <v>45565</v>
      </c>
    </row>
    <row r="275" spans="1:7" x14ac:dyDescent="0.25">
      <c r="A275" s="2" t="s">
        <v>139</v>
      </c>
      <c r="B275" s="3" t="s">
        <v>140</v>
      </c>
      <c r="C275" s="4" t="s">
        <v>11</v>
      </c>
      <c r="D275" s="6">
        <v>25</v>
      </c>
      <c r="E275" s="20">
        <v>235</v>
      </c>
      <c r="F275" s="32">
        <f t="shared" si="6"/>
        <v>5875</v>
      </c>
      <c r="G275" s="5">
        <v>45565</v>
      </c>
    </row>
    <row r="276" spans="1:7" x14ac:dyDescent="0.25">
      <c r="A276" s="2" t="s">
        <v>35</v>
      </c>
      <c r="B276" s="3" t="s">
        <v>388</v>
      </c>
      <c r="C276" s="4" t="s">
        <v>346</v>
      </c>
      <c r="D276" s="6">
        <v>107</v>
      </c>
      <c r="E276" s="20">
        <v>5.73</v>
      </c>
      <c r="F276" s="32">
        <f t="shared" si="6"/>
        <v>613.11</v>
      </c>
      <c r="G276" s="5">
        <v>45565</v>
      </c>
    </row>
    <row r="277" spans="1:7" x14ac:dyDescent="0.25">
      <c r="A277" s="2" t="s">
        <v>35</v>
      </c>
      <c r="B277" s="3" t="s">
        <v>142</v>
      </c>
      <c r="C277" s="4" t="s">
        <v>141</v>
      </c>
      <c r="D277" s="6">
        <v>45</v>
      </c>
      <c r="E277" s="20">
        <v>49.11</v>
      </c>
      <c r="F277" s="32">
        <f t="shared" si="6"/>
        <v>2209.9499999999998</v>
      </c>
      <c r="G277" s="5">
        <v>45565</v>
      </c>
    </row>
    <row r="278" spans="1:7" x14ac:dyDescent="0.25">
      <c r="A278" s="2" t="s">
        <v>25</v>
      </c>
      <c r="B278" s="3" t="s">
        <v>143</v>
      </c>
      <c r="C278" s="4" t="s">
        <v>144</v>
      </c>
      <c r="D278" s="6">
        <v>0</v>
      </c>
      <c r="E278" s="20">
        <v>50.98</v>
      </c>
      <c r="F278" s="32">
        <f t="shared" si="6"/>
        <v>0</v>
      </c>
      <c r="G278" s="5">
        <v>45565</v>
      </c>
    </row>
    <row r="279" spans="1:7" x14ac:dyDescent="0.25">
      <c r="A279" s="2" t="s">
        <v>36</v>
      </c>
      <c r="B279" s="3" t="s">
        <v>145</v>
      </c>
      <c r="C279" s="4" t="s">
        <v>7</v>
      </c>
      <c r="D279" s="6">
        <v>1</v>
      </c>
      <c r="E279" s="20">
        <v>2950</v>
      </c>
      <c r="F279" s="32">
        <f t="shared" si="6"/>
        <v>2950</v>
      </c>
      <c r="G279" s="5">
        <v>45565</v>
      </c>
    </row>
    <row r="280" spans="1:7" x14ac:dyDescent="0.25">
      <c r="A280" s="4" t="s">
        <v>36</v>
      </c>
      <c r="B280" s="3" t="s">
        <v>146</v>
      </c>
      <c r="C280" s="4" t="s">
        <v>144</v>
      </c>
      <c r="D280" s="6">
        <v>1</v>
      </c>
      <c r="E280" s="20">
        <v>50</v>
      </c>
      <c r="F280" s="32">
        <f t="shared" si="6"/>
        <v>50</v>
      </c>
      <c r="G280" s="5">
        <v>45565</v>
      </c>
    </row>
    <row r="281" spans="1:7" x14ac:dyDescent="0.25">
      <c r="A281" s="2" t="s">
        <v>147</v>
      </c>
      <c r="B281" s="3" t="s">
        <v>148</v>
      </c>
      <c r="C281" s="4" t="s">
        <v>11</v>
      </c>
      <c r="D281" s="6">
        <v>13</v>
      </c>
      <c r="E281" s="20">
        <v>103.57</v>
      </c>
      <c r="F281" s="32">
        <f t="shared" si="6"/>
        <v>1346.4099999999999</v>
      </c>
      <c r="G281" s="5">
        <v>45565</v>
      </c>
    </row>
    <row r="282" spans="1:7" x14ac:dyDescent="0.25">
      <c r="A282" s="2" t="s">
        <v>147</v>
      </c>
      <c r="B282" s="3" t="s">
        <v>149</v>
      </c>
      <c r="C282" s="4" t="s">
        <v>11</v>
      </c>
      <c r="D282" s="6">
        <v>9</v>
      </c>
      <c r="E282" s="20">
        <v>149.9</v>
      </c>
      <c r="F282" s="32">
        <f t="shared" si="6"/>
        <v>1349.1000000000001</v>
      </c>
      <c r="G282" s="5">
        <v>45565</v>
      </c>
    </row>
    <row r="283" spans="1:7" ht="24" x14ac:dyDescent="0.25">
      <c r="A283" s="2" t="s">
        <v>10</v>
      </c>
      <c r="B283" s="3" t="s">
        <v>150</v>
      </c>
      <c r="C283" s="4" t="s">
        <v>11</v>
      </c>
      <c r="D283" s="6">
        <v>19</v>
      </c>
      <c r="E283" s="20">
        <v>78.760000000000005</v>
      </c>
      <c r="F283" s="32">
        <f t="shared" si="6"/>
        <v>1496.44</v>
      </c>
      <c r="G283" s="5">
        <v>45565</v>
      </c>
    </row>
    <row r="284" spans="1:7" ht="24" x14ac:dyDescent="0.25">
      <c r="A284" s="7" t="s">
        <v>10</v>
      </c>
      <c r="B284" s="3" t="s">
        <v>151</v>
      </c>
      <c r="C284" s="4" t="s">
        <v>7</v>
      </c>
      <c r="D284" s="6">
        <v>5</v>
      </c>
      <c r="E284" s="20">
        <v>114.46</v>
      </c>
      <c r="F284" s="32">
        <f t="shared" si="6"/>
        <v>572.29999999999995</v>
      </c>
      <c r="G284" s="5">
        <v>45565</v>
      </c>
    </row>
    <row r="285" spans="1:7" ht="24" x14ac:dyDescent="0.25">
      <c r="A285" s="4" t="s">
        <v>25</v>
      </c>
      <c r="B285" s="3" t="s">
        <v>152</v>
      </c>
      <c r="C285" s="4" t="s">
        <v>11</v>
      </c>
      <c r="D285" s="6">
        <v>218</v>
      </c>
      <c r="E285" s="20">
        <v>293.66000000000003</v>
      </c>
      <c r="F285" s="32">
        <f t="shared" si="6"/>
        <v>64017.880000000005</v>
      </c>
      <c r="G285" s="5">
        <v>45565</v>
      </c>
    </row>
    <row r="286" spans="1:7" x14ac:dyDescent="0.25">
      <c r="A286" s="4" t="s">
        <v>25</v>
      </c>
      <c r="B286" s="3" t="s">
        <v>153</v>
      </c>
      <c r="C286" s="4" t="s">
        <v>18</v>
      </c>
      <c r="D286" s="6">
        <v>1</v>
      </c>
      <c r="E286" s="20">
        <v>198</v>
      </c>
      <c r="F286" s="32">
        <f t="shared" si="6"/>
        <v>198</v>
      </c>
      <c r="G286" s="5">
        <v>45565</v>
      </c>
    </row>
    <row r="287" spans="1:7" x14ac:dyDescent="0.25">
      <c r="A287" s="4" t="s">
        <v>25</v>
      </c>
      <c r="B287" s="3" t="s">
        <v>154</v>
      </c>
      <c r="C287" s="4" t="s">
        <v>11</v>
      </c>
      <c r="D287" s="6">
        <v>25</v>
      </c>
      <c r="E287" s="20">
        <v>88</v>
      </c>
      <c r="F287" s="32">
        <f t="shared" si="6"/>
        <v>2200</v>
      </c>
      <c r="G287" s="5">
        <v>45565</v>
      </c>
    </row>
    <row r="288" spans="1:7" x14ac:dyDescent="0.25">
      <c r="A288" s="4" t="s">
        <v>25</v>
      </c>
      <c r="B288" s="3" t="s">
        <v>402</v>
      </c>
      <c r="C288" s="4" t="s">
        <v>346</v>
      </c>
      <c r="D288" s="6">
        <v>53</v>
      </c>
      <c r="E288" s="20">
        <v>103.35</v>
      </c>
      <c r="F288" s="32">
        <f t="shared" si="6"/>
        <v>5477.5499999999993</v>
      </c>
      <c r="G288" s="5">
        <v>45565</v>
      </c>
    </row>
    <row r="289" spans="1:7" x14ac:dyDescent="0.25">
      <c r="A289" s="4" t="s">
        <v>25</v>
      </c>
      <c r="B289" s="3" t="s">
        <v>413</v>
      </c>
      <c r="C289" s="4" t="s">
        <v>18</v>
      </c>
      <c r="D289" s="6">
        <v>144</v>
      </c>
      <c r="E289" s="20">
        <v>101.1</v>
      </c>
      <c r="F289" s="32">
        <f t="shared" si="6"/>
        <v>14558.4</v>
      </c>
      <c r="G289" s="5">
        <v>45565</v>
      </c>
    </row>
    <row r="290" spans="1:7" ht="24" x14ac:dyDescent="0.25">
      <c r="A290" s="4" t="s">
        <v>22</v>
      </c>
      <c r="B290" s="3" t="s">
        <v>348</v>
      </c>
      <c r="C290" s="4" t="s">
        <v>346</v>
      </c>
      <c r="D290" s="6">
        <v>4</v>
      </c>
      <c r="E290" s="20">
        <v>1236.6400000000001</v>
      </c>
      <c r="F290" s="32">
        <f t="shared" si="6"/>
        <v>4946.5600000000004</v>
      </c>
      <c r="G290" s="5">
        <v>45565</v>
      </c>
    </row>
    <row r="291" spans="1:7" ht="24" x14ac:dyDescent="0.25">
      <c r="A291" s="2" t="s">
        <v>22</v>
      </c>
      <c r="B291" s="3" t="s">
        <v>155</v>
      </c>
      <c r="C291" s="4" t="s">
        <v>7</v>
      </c>
      <c r="D291" s="6">
        <v>15</v>
      </c>
      <c r="E291" s="20">
        <v>66.41</v>
      </c>
      <c r="F291" s="32">
        <f t="shared" si="6"/>
        <v>996.15</v>
      </c>
      <c r="G291" s="5">
        <v>45565</v>
      </c>
    </row>
    <row r="292" spans="1:7" x14ac:dyDescent="0.25">
      <c r="A292" s="2" t="s">
        <v>19</v>
      </c>
      <c r="B292" s="3" t="s">
        <v>386</v>
      </c>
      <c r="C292" s="4" t="s">
        <v>346</v>
      </c>
      <c r="D292" s="6">
        <v>59</v>
      </c>
      <c r="E292" s="20">
        <v>55.53</v>
      </c>
      <c r="F292" s="32">
        <f t="shared" si="6"/>
        <v>3276.27</v>
      </c>
      <c r="G292" s="5">
        <v>45565</v>
      </c>
    </row>
    <row r="293" spans="1:7" x14ac:dyDescent="0.25">
      <c r="A293" s="2" t="s">
        <v>28</v>
      </c>
      <c r="B293" s="3" t="s">
        <v>156</v>
      </c>
      <c r="C293" s="4" t="s">
        <v>18</v>
      </c>
      <c r="D293" s="6">
        <v>23</v>
      </c>
      <c r="E293" s="20">
        <v>947.75</v>
      </c>
      <c r="F293" s="32">
        <f t="shared" si="6"/>
        <v>21798.25</v>
      </c>
      <c r="G293" s="5">
        <v>45565</v>
      </c>
    </row>
    <row r="294" spans="1:7" x14ac:dyDescent="0.25">
      <c r="A294" s="7" t="s">
        <v>10</v>
      </c>
      <c r="B294" s="3" t="s">
        <v>349</v>
      </c>
      <c r="C294" s="4" t="s">
        <v>346</v>
      </c>
      <c r="D294" s="6">
        <v>0</v>
      </c>
      <c r="E294" s="20">
        <v>295</v>
      </c>
      <c r="F294" s="32">
        <f t="shared" si="6"/>
        <v>0</v>
      </c>
      <c r="G294" s="5">
        <v>45565</v>
      </c>
    </row>
    <row r="295" spans="1:7" ht="24" x14ac:dyDescent="0.25">
      <c r="A295" s="7" t="s">
        <v>10</v>
      </c>
      <c r="B295" s="3" t="s">
        <v>350</v>
      </c>
      <c r="C295" s="4" t="s">
        <v>346</v>
      </c>
      <c r="D295" s="6">
        <v>20</v>
      </c>
      <c r="E295" s="20">
        <v>415.36</v>
      </c>
      <c r="F295" s="32">
        <f t="shared" si="6"/>
        <v>8307.2000000000007</v>
      </c>
      <c r="G295" s="5">
        <v>45565</v>
      </c>
    </row>
    <row r="296" spans="1:7" ht="24" x14ac:dyDescent="0.25">
      <c r="A296" s="7" t="s">
        <v>10</v>
      </c>
      <c r="B296" s="3" t="s">
        <v>157</v>
      </c>
      <c r="C296" s="4" t="s">
        <v>7</v>
      </c>
      <c r="D296" s="6">
        <v>4</v>
      </c>
      <c r="E296" s="20">
        <v>413</v>
      </c>
      <c r="F296" s="32">
        <f t="shared" si="6"/>
        <v>1652</v>
      </c>
      <c r="G296" s="5">
        <v>45565</v>
      </c>
    </row>
    <row r="297" spans="1:7" x14ac:dyDescent="0.25">
      <c r="A297" s="2" t="s">
        <v>36</v>
      </c>
      <c r="B297" s="3" t="s">
        <v>158</v>
      </c>
      <c r="C297" s="4" t="s">
        <v>159</v>
      </c>
      <c r="D297" s="6">
        <v>144</v>
      </c>
      <c r="E297" s="20">
        <v>117.06</v>
      </c>
      <c r="F297" s="32">
        <f t="shared" si="6"/>
        <v>16856.64</v>
      </c>
      <c r="G297" s="5">
        <v>45565</v>
      </c>
    </row>
    <row r="298" spans="1:7" x14ac:dyDescent="0.25">
      <c r="A298" s="2" t="s">
        <v>35</v>
      </c>
      <c r="B298" s="3" t="s">
        <v>387</v>
      </c>
      <c r="C298" s="4" t="s">
        <v>21</v>
      </c>
      <c r="D298" s="6">
        <v>257</v>
      </c>
      <c r="E298" s="20">
        <v>69.72</v>
      </c>
      <c r="F298" s="32">
        <f t="shared" si="6"/>
        <v>17918.04</v>
      </c>
      <c r="G298" s="5">
        <v>45565</v>
      </c>
    </row>
    <row r="299" spans="1:7" x14ac:dyDescent="0.25">
      <c r="A299" s="2" t="s">
        <v>8</v>
      </c>
      <c r="B299" s="3" t="s">
        <v>160</v>
      </c>
      <c r="C299" s="4" t="s">
        <v>11</v>
      </c>
      <c r="D299" s="6">
        <v>2</v>
      </c>
      <c r="E299" s="20">
        <v>70</v>
      </c>
      <c r="F299" s="32">
        <f t="shared" si="6"/>
        <v>140</v>
      </c>
      <c r="G299" s="5">
        <v>45565</v>
      </c>
    </row>
    <row r="300" spans="1:7" x14ac:dyDescent="0.25">
      <c r="A300" s="2" t="s">
        <v>19</v>
      </c>
      <c r="B300" s="3" t="s">
        <v>161</v>
      </c>
      <c r="C300" s="4" t="s">
        <v>11</v>
      </c>
      <c r="D300" s="6">
        <v>50</v>
      </c>
      <c r="E300" s="20">
        <v>150</v>
      </c>
      <c r="F300" s="32">
        <f t="shared" si="6"/>
        <v>7500</v>
      </c>
      <c r="G300" s="5">
        <v>45565</v>
      </c>
    </row>
    <row r="301" spans="1:7" x14ac:dyDescent="0.25">
      <c r="A301" s="2" t="s">
        <v>19</v>
      </c>
      <c r="B301" s="3" t="s">
        <v>405</v>
      </c>
      <c r="C301" s="4" t="s">
        <v>346</v>
      </c>
      <c r="D301" s="6">
        <v>2</v>
      </c>
      <c r="E301" s="20">
        <v>23.77</v>
      </c>
      <c r="F301" s="32">
        <f t="shared" si="6"/>
        <v>47.54</v>
      </c>
      <c r="G301" s="5">
        <v>45565</v>
      </c>
    </row>
    <row r="302" spans="1:7" ht="24" x14ac:dyDescent="0.25">
      <c r="A302" s="2" t="s">
        <v>19</v>
      </c>
      <c r="B302" s="3" t="s">
        <v>162</v>
      </c>
      <c r="C302" s="4" t="s">
        <v>11</v>
      </c>
      <c r="D302" s="6">
        <v>197</v>
      </c>
      <c r="E302" s="20">
        <v>41.99</v>
      </c>
      <c r="F302" s="32">
        <f t="shared" si="6"/>
        <v>8272.0300000000007</v>
      </c>
      <c r="G302" s="5">
        <v>45565</v>
      </c>
    </row>
    <row r="303" spans="1:7" x14ac:dyDescent="0.25">
      <c r="A303" s="2" t="s">
        <v>19</v>
      </c>
      <c r="B303" s="3" t="s">
        <v>381</v>
      </c>
      <c r="C303" s="4" t="s">
        <v>346</v>
      </c>
      <c r="D303" s="6">
        <v>113</v>
      </c>
      <c r="E303" s="20">
        <v>238.49</v>
      </c>
      <c r="F303" s="32">
        <f t="shared" si="6"/>
        <v>26949.370000000003</v>
      </c>
      <c r="G303" s="5">
        <v>45565</v>
      </c>
    </row>
    <row r="304" spans="1:7" x14ac:dyDescent="0.25">
      <c r="A304" s="2" t="s">
        <v>22</v>
      </c>
      <c r="B304" s="3" t="s">
        <v>163</v>
      </c>
      <c r="C304" s="4" t="s">
        <v>11</v>
      </c>
      <c r="D304" s="6">
        <v>13</v>
      </c>
      <c r="E304" s="20">
        <v>42</v>
      </c>
      <c r="F304" s="32">
        <f t="shared" si="6"/>
        <v>546</v>
      </c>
      <c r="G304" s="5">
        <v>45565</v>
      </c>
    </row>
    <row r="305" spans="1:7" x14ac:dyDescent="0.25">
      <c r="A305" s="2" t="s">
        <v>22</v>
      </c>
      <c r="B305" s="3" t="s">
        <v>164</v>
      </c>
      <c r="C305" s="4" t="s">
        <v>7</v>
      </c>
      <c r="D305" s="6">
        <v>10</v>
      </c>
      <c r="E305" s="20">
        <v>39.39</v>
      </c>
      <c r="F305" s="32">
        <f t="shared" si="6"/>
        <v>393.9</v>
      </c>
      <c r="G305" s="5">
        <v>45565</v>
      </c>
    </row>
    <row r="306" spans="1:7" x14ac:dyDescent="0.25">
      <c r="A306" s="4" t="s">
        <v>25</v>
      </c>
      <c r="B306" s="3" t="s">
        <v>165</v>
      </c>
      <c r="C306" s="4" t="s">
        <v>18</v>
      </c>
      <c r="D306" s="6">
        <v>49</v>
      </c>
      <c r="E306" s="20">
        <v>275</v>
      </c>
      <c r="F306" s="32">
        <f t="shared" si="6"/>
        <v>13475</v>
      </c>
      <c r="G306" s="5">
        <v>45565</v>
      </c>
    </row>
    <row r="307" spans="1:7" x14ac:dyDescent="0.25">
      <c r="A307" s="4" t="s">
        <v>25</v>
      </c>
      <c r="B307" s="3" t="s">
        <v>166</v>
      </c>
      <c r="C307" s="4" t="s">
        <v>18</v>
      </c>
      <c r="D307" s="6">
        <v>7</v>
      </c>
      <c r="E307" s="20">
        <v>160</v>
      </c>
      <c r="F307" s="32">
        <f t="shared" si="6"/>
        <v>1120</v>
      </c>
      <c r="G307" s="5">
        <v>45565</v>
      </c>
    </row>
    <row r="308" spans="1:7" x14ac:dyDescent="0.25">
      <c r="A308" s="2" t="s">
        <v>10</v>
      </c>
      <c r="B308" s="3" t="s">
        <v>167</v>
      </c>
      <c r="C308" s="4" t="s">
        <v>11</v>
      </c>
      <c r="D308" s="6">
        <v>6</v>
      </c>
      <c r="E308" s="20">
        <v>510</v>
      </c>
      <c r="F308" s="32">
        <f t="shared" si="6"/>
        <v>3060</v>
      </c>
      <c r="G308" s="5">
        <v>45565</v>
      </c>
    </row>
    <row r="309" spans="1:7" x14ac:dyDescent="0.25">
      <c r="A309" s="2" t="s">
        <v>28</v>
      </c>
      <c r="B309" s="3" t="s">
        <v>168</v>
      </c>
      <c r="C309" s="4" t="s">
        <v>7</v>
      </c>
      <c r="D309" s="6">
        <v>2</v>
      </c>
      <c r="E309" s="20">
        <v>266.89999999999998</v>
      </c>
      <c r="F309" s="32">
        <f t="shared" si="6"/>
        <v>533.79999999999995</v>
      </c>
      <c r="G309" s="5">
        <v>45565</v>
      </c>
    </row>
    <row r="310" spans="1:7" x14ac:dyDescent="0.25">
      <c r="A310" s="2" t="s">
        <v>28</v>
      </c>
      <c r="B310" s="3" t="s">
        <v>169</v>
      </c>
      <c r="C310" s="4" t="s">
        <v>7</v>
      </c>
      <c r="D310" s="6">
        <v>1</v>
      </c>
      <c r="E310" s="20">
        <v>368.4</v>
      </c>
      <c r="F310" s="32">
        <f t="shared" si="6"/>
        <v>368.4</v>
      </c>
      <c r="G310" s="5">
        <v>45565</v>
      </c>
    </row>
    <row r="311" spans="1:7" x14ac:dyDescent="0.25">
      <c r="A311" s="2" t="s">
        <v>22</v>
      </c>
      <c r="B311" s="3" t="s">
        <v>351</v>
      </c>
      <c r="C311" s="4" t="s">
        <v>346</v>
      </c>
      <c r="D311" s="6">
        <v>2</v>
      </c>
      <c r="E311" s="20">
        <v>473.88</v>
      </c>
      <c r="F311" s="32">
        <f t="shared" si="6"/>
        <v>947.76</v>
      </c>
      <c r="G311" s="5">
        <v>45565</v>
      </c>
    </row>
    <row r="312" spans="1:7" x14ac:dyDescent="0.25">
      <c r="A312" s="2" t="s">
        <v>22</v>
      </c>
      <c r="B312" s="3" t="s">
        <v>170</v>
      </c>
      <c r="C312" s="4" t="s">
        <v>7</v>
      </c>
      <c r="D312" s="6">
        <v>1</v>
      </c>
      <c r="E312" s="20">
        <v>627.76</v>
      </c>
      <c r="F312" s="32">
        <f t="shared" si="6"/>
        <v>627.76</v>
      </c>
      <c r="G312" s="5">
        <v>45565</v>
      </c>
    </row>
    <row r="313" spans="1:7" x14ac:dyDescent="0.25">
      <c r="A313" s="2" t="s">
        <v>22</v>
      </c>
      <c r="B313" s="3" t="s">
        <v>171</v>
      </c>
      <c r="C313" s="4" t="s">
        <v>7</v>
      </c>
      <c r="D313" s="6">
        <v>6</v>
      </c>
      <c r="E313" s="20">
        <v>168.11</v>
      </c>
      <c r="F313" s="32">
        <f t="shared" si="6"/>
        <v>1008.6600000000001</v>
      </c>
      <c r="G313" s="5">
        <v>45565</v>
      </c>
    </row>
    <row r="314" spans="1:7" x14ac:dyDescent="0.25">
      <c r="A314" s="2" t="s">
        <v>8</v>
      </c>
      <c r="B314" s="3" t="s">
        <v>172</v>
      </c>
      <c r="C314" s="4" t="s">
        <v>7</v>
      </c>
      <c r="D314" s="6">
        <v>1</v>
      </c>
      <c r="E314" s="20">
        <v>108.56</v>
      </c>
      <c r="F314" s="32">
        <f t="shared" ref="F314:F351" si="7">+D314*E314</f>
        <v>108.56</v>
      </c>
      <c r="G314" s="5">
        <v>45565</v>
      </c>
    </row>
    <row r="315" spans="1:7" x14ac:dyDescent="0.25">
      <c r="A315" s="2" t="s">
        <v>8</v>
      </c>
      <c r="B315" s="3" t="s">
        <v>173</v>
      </c>
      <c r="C315" s="4" t="s">
        <v>7</v>
      </c>
      <c r="D315" s="6">
        <v>2</v>
      </c>
      <c r="E315" s="20">
        <v>49.56</v>
      </c>
      <c r="F315" s="32">
        <f t="shared" si="7"/>
        <v>99.12</v>
      </c>
      <c r="G315" s="5">
        <v>45565</v>
      </c>
    </row>
    <row r="316" spans="1:7" x14ac:dyDescent="0.25">
      <c r="A316" s="2" t="s">
        <v>8</v>
      </c>
      <c r="B316" s="3" t="s">
        <v>174</v>
      </c>
      <c r="C316" s="4" t="s">
        <v>11</v>
      </c>
      <c r="D316" s="6">
        <v>2</v>
      </c>
      <c r="E316" s="20">
        <v>850</v>
      </c>
      <c r="F316" s="32">
        <f t="shared" si="7"/>
        <v>1700</v>
      </c>
      <c r="G316" s="5">
        <v>45565</v>
      </c>
    </row>
    <row r="317" spans="1:7" x14ac:dyDescent="0.25">
      <c r="A317" s="2" t="s">
        <v>22</v>
      </c>
      <c r="B317" s="3" t="s">
        <v>175</v>
      </c>
      <c r="C317" s="4" t="s">
        <v>7</v>
      </c>
      <c r="D317" s="6">
        <v>1</v>
      </c>
      <c r="E317" s="20">
        <v>1262.06</v>
      </c>
      <c r="F317" s="32">
        <f t="shared" si="7"/>
        <v>1262.06</v>
      </c>
      <c r="G317" s="5">
        <v>45565</v>
      </c>
    </row>
    <row r="318" spans="1:7" ht="24" x14ac:dyDescent="0.25">
      <c r="A318" s="2" t="s">
        <v>22</v>
      </c>
      <c r="B318" s="3" t="s">
        <v>176</v>
      </c>
      <c r="C318" s="4" t="s">
        <v>7</v>
      </c>
      <c r="D318" s="6">
        <v>2</v>
      </c>
      <c r="E318" s="20">
        <v>42</v>
      </c>
      <c r="F318" s="32">
        <f t="shared" si="7"/>
        <v>84</v>
      </c>
      <c r="G318" s="5">
        <v>45565</v>
      </c>
    </row>
    <row r="319" spans="1:7" x14ac:dyDescent="0.25">
      <c r="A319" s="2" t="s">
        <v>22</v>
      </c>
      <c r="B319" s="3" t="s">
        <v>177</v>
      </c>
      <c r="C319" s="4" t="s">
        <v>7</v>
      </c>
      <c r="D319" s="6">
        <v>1</v>
      </c>
      <c r="E319" s="20">
        <v>145.13999999999999</v>
      </c>
      <c r="F319" s="32">
        <f t="shared" si="7"/>
        <v>145.13999999999999</v>
      </c>
      <c r="G319" s="5">
        <v>45565</v>
      </c>
    </row>
    <row r="320" spans="1:7" x14ac:dyDescent="0.25">
      <c r="A320" s="2" t="s">
        <v>22</v>
      </c>
      <c r="B320" s="3" t="s">
        <v>178</v>
      </c>
      <c r="C320" s="4" t="s">
        <v>7</v>
      </c>
      <c r="D320" s="6">
        <v>1</v>
      </c>
      <c r="E320" s="20">
        <v>279.35000000000002</v>
      </c>
      <c r="F320" s="32">
        <f t="shared" si="7"/>
        <v>279.35000000000002</v>
      </c>
      <c r="G320" s="5">
        <v>45565</v>
      </c>
    </row>
    <row r="321" spans="1:7" x14ac:dyDescent="0.25">
      <c r="A321" s="2" t="s">
        <v>22</v>
      </c>
      <c r="B321" s="3" t="s">
        <v>179</v>
      </c>
      <c r="C321" s="4" t="s">
        <v>7</v>
      </c>
      <c r="D321" s="6">
        <v>8</v>
      </c>
      <c r="E321" s="20">
        <v>2714</v>
      </c>
      <c r="F321" s="32">
        <f t="shared" si="7"/>
        <v>21712</v>
      </c>
      <c r="G321" s="5">
        <v>45565</v>
      </c>
    </row>
    <row r="322" spans="1:7" x14ac:dyDescent="0.25">
      <c r="A322" s="2" t="s">
        <v>22</v>
      </c>
      <c r="B322" s="3" t="s">
        <v>180</v>
      </c>
      <c r="C322" s="4" t="s">
        <v>7</v>
      </c>
      <c r="D322" s="6">
        <v>2</v>
      </c>
      <c r="E322" s="20">
        <v>2360</v>
      </c>
      <c r="F322" s="32">
        <f t="shared" si="7"/>
        <v>4720</v>
      </c>
      <c r="G322" s="5">
        <v>45565</v>
      </c>
    </row>
    <row r="323" spans="1:7" x14ac:dyDescent="0.25">
      <c r="A323" s="2" t="s">
        <v>8</v>
      </c>
      <c r="B323" s="3" t="s">
        <v>181</v>
      </c>
      <c r="C323" s="4" t="s">
        <v>11</v>
      </c>
      <c r="D323" s="6">
        <v>1</v>
      </c>
      <c r="E323" s="20">
        <v>236.96</v>
      </c>
      <c r="F323" s="32">
        <f t="shared" si="7"/>
        <v>236.96</v>
      </c>
      <c r="G323" s="5">
        <v>45565</v>
      </c>
    </row>
    <row r="324" spans="1:7" ht="24" x14ac:dyDescent="0.25">
      <c r="A324" s="2" t="s">
        <v>8</v>
      </c>
      <c r="B324" s="3" t="s">
        <v>182</v>
      </c>
      <c r="C324" s="4" t="s">
        <v>7</v>
      </c>
      <c r="D324" s="6">
        <v>30</v>
      </c>
      <c r="E324" s="20">
        <v>271.39999999999998</v>
      </c>
      <c r="F324" s="32">
        <f t="shared" si="7"/>
        <v>8141.9999999999991</v>
      </c>
      <c r="G324" s="5">
        <v>45565</v>
      </c>
    </row>
    <row r="325" spans="1:7" x14ac:dyDescent="0.25">
      <c r="A325" s="2" t="s">
        <v>8</v>
      </c>
      <c r="B325" s="3" t="s">
        <v>183</v>
      </c>
      <c r="C325" s="4" t="s">
        <v>7</v>
      </c>
      <c r="D325" s="6">
        <v>15</v>
      </c>
      <c r="E325" s="20">
        <v>94.85</v>
      </c>
      <c r="F325" s="32">
        <f t="shared" si="7"/>
        <v>1422.75</v>
      </c>
      <c r="G325" s="5">
        <v>45565</v>
      </c>
    </row>
    <row r="326" spans="1:7" x14ac:dyDescent="0.25">
      <c r="A326" s="2" t="s">
        <v>8</v>
      </c>
      <c r="B326" s="3" t="s">
        <v>184</v>
      </c>
      <c r="C326" s="4" t="s">
        <v>7</v>
      </c>
      <c r="D326" s="6">
        <v>2</v>
      </c>
      <c r="E326" s="20">
        <v>120</v>
      </c>
      <c r="F326" s="32">
        <f t="shared" si="7"/>
        <v>240</v>
      </c>
      <c r="G326" s="5">
        <v>45565</v>
      </c>
    </row>
    <row r="327" spans="1:7" ht="24" x14ac:dyDescent="0.25">
      <c r="A327" s="40" t="s">
        <v>35</v>
      </c>
      <c r="B327" s="3" t="s">
        <v>415</v>
      </c>
      <c r="C327" s="4" t="s">
        <v>7</v>
      </c>
      <c r="D327" s="6">
        <v>358</v>
      </c>
      <c r="E327" s="20">
        <v>12.99</v>
      </c>
      <c r="F327" s="32">
        <f t="shared" si="7"/>
        <v>4650.42</v>
      </c>
      <c r="G327" s="5">
        <v>45565</v>
      </c>
    </row>
    <row r="328" spans="1:7" ht="24" x14ac:dyDescent="0.25">
      <c r="A328" s="40" t="s">
        <v>35</v>
      </c>
      <c r="B328" s="3" t="s">
        <v>414</v>
      </c>
      <c r="C328" s="4" t="s">
        <v>346</v>
      </c>
      <c r="D328" s="6">
        <v>55</v>
      </c>
      <c r="E328" s="20">
        <v>49.56</v>
      </c>
      <c r="F328" s="32">
        <f t="shared" si="7"/>
        <v>2725.8</v>
      </c>
      <c r="G328" s="5">
        <v>45565</v>
      </c>
    </row>
    <row r="329" spans="1:7" ht="24" x14ac:dyDescent="0.25">
      <c r="A329" s="2" t="s">
        <v>35</v>
      </c>
      <c r="B329" s="3" t="s">
        <v>375</v>
      </c>
      <c r="C329" s="4" t="s">
        <v>11</v>
      </c>
      <c r="D329" s="6">
        <v>33</v>
      </c>
      <c r="E329" s="20">
        <v>155.99</v>
      </c>
      <c r="F329" s="32">
        <f t="shared" si="7"/>
        <v>5147.67</v>
      </c>
      <c r="G329" s="5">
        <v>45565</v>
      </c>
    </row>
    <row r="330" spans="1:7" ht="24" x14ac:dyDescent="0.25">
      <c r="A330" s="2" t="s">
        <v>35</v>
      </c>
      <c r="B330" s="3" t="s">
        <v>352</v>
      </c>
      <c r="C330" s="4" t="s">
        <v>377</v>
      </c>
      <c r="D330" s="6">
        <v>15</v>
      </c>
      <c r="E330" s="20">
        <v>125.37</v>
      </c>
      <c r="F330" s="32">
        <f t="shared" si="7"/>
        <v>1880.5500000000002</v>
      </c>
      <c r="G330" s="5">
        <v>45565</v>
      </c>
    </row>
    <row r="331" spans="1:7" ht="24" x14ac:dyDescent="0.25">
      <c r="A331" s="2" t="s">
        <v>35</v>
      </c>
      <c r="B331" s="3" t="s">
        <v>353</v>
      </c>
      <c r="C331" s="4" t="s">
        <v>377</v>
      </c>
      <c r="D331" s="6">
        <v>15</v>
      </c>
      <c r="E331" s="20">
        <v>125.37</v>
      </c>
      <c r="F331" s="32">
        <f t="shared" si="7"/>
        <v>1880.5500000000002</v>
      </c>
      <c r="G331" s="5">
        <v>45565</v>
      </c>
    </row>
    <row r="332" spans="1:7" x14ac:dyDescent="0.25">
      <c r="A332" s="2" t="s">
        <v>35</v>
      </c>
      <c r="B332" s="3" t="s">
        <v>185</v>
      </c>
      <c r="C332" s="4" t="s">
        <v>21</v>
      </c>
      <c r="D332" s="6">
        <v>3</v>
      </c>
      <c r="E332" s="20">
        <v>30</v>
      </c>
      <c r="F332" s="32">
        <f t="shared" si="7"/>
        <v>90</v>
      </c>
      <c r="G332" s="5">
        <v>45565</v>
      </c>
    </row>
    <row r="333" spans="1:7" x14ac:dyDescent="0.25">
      <c r="A333" s="2" t="s">
        <v>22</v>
      </c>
      <c r="B333" s="3" t="s">
        <v>186</v>
      </c>
      <c r="C333" s="4" t="s">
        <v>7</v>
      </c>
      <c r="D333" s="6">
        <v>0</v>
      </c>
      <c r="E333" s="20">
        <v>224.2</v>
      </c>
      <c r="F333" s="32">
        <f t="shared" si="7"/>
        <v>0</v>
      </c>
      <c r="G333" s="5">
        <v>45565</v>
      </c>
    </row>
    <row r="334" spans="1:7" x14ac:dyDescent="0.25">
      <c r="A334" s="2" t="s">
        <v>6</v>
      </c>
      <c r="B334" s="3" t="s">
        <v>187</v>
      </c>
      <c r="C334" s="4" t="s">
        <v>7</v>
      </c>
      <c r="D334" s="6">
        <v>1</v>
      </c>
      <c r="E334" s="20">
        <v>404.94</v>
      </c>
      <c r="F334" s="32">
        <f t="shared" si="7"/>
        <v>404.94</v>
      </c>
      <c r="G334" s="5">
        <v>45565</v>
      </c>
    </row>
    <row r="335" spans="1:7" x14ac:dyDescent="0.25">
      <c r="A335" s="2" t="s">
        <v>22</v>
      </c>
      <c r="B335" s="3" t="s">
        <v>188</v>
      </c>
      <c r="C335" s="4" t="s">
        <v>11</v>
      </c>
      <c r="D335" s="6">
        <v>1</v>
      </c>
      <c r="E335" s="20">
        <v>720.34</v>
      </c>
      <c r="F335" s="32">
        <f t="shared" si="7"/>
        <v>720.34</v>
      </c>
      <c r="G335" s="5">
        <v>45565</v>
      </c>
    </row>
    <row r="336" spans="1:7" x14ac:dyDescent="0.25">
      <c r="A336" s="14" t="s">
        <v>22</v>
      </c>
      <c r="B336" s="3" t="s">
        <v>189</v>
      </c>
      <c r="C336" s="4" t="s">
        <v>7</v>
      </c>
      <c r="D336" s="6">
        <v>3</v>
      </c>
      <c r="E336" s="20">
        <v>92.24</v>
      </c>
      <c r="F336" s="32">
        <f t="shared" si="7"/>
        <v>276.71999999999997</v>
      </c>
      <c r="G336" s="5">
        <v>45565</v>
      </c>
    </row>
    <row r="337" spans="1:7" ht="24" x14ac:dyDescent="0.25">
      <c r="A337" s="14" t="s">
        <v>8</v>
      </c>
      <c r="B337" s="3" t="s">
        <v>395</v>
      </c>
      <c r="C337" s="4" t="s">
        <v>346</v>
      </c>
      <c r="D337" s="6">
        <v>5</v>
      </c>
      <c r="E337" s="20">
        <v>1710.41</v>
      </c>
      <c r="F337" s="32">
        <f t="shared" si="7"/>
        <v>8552.0500000000011</v>
      </c>
      <c r="G337" s="5">
        <v>45565</v>
      </c>
    </row>
    <row r="338" spans="1:7" x14ac:dyDescent="0.25">
      <c r="A338" s="2" t="s">
        <v>22</v>
      </c>
      <c r="B338" s="3" t="s">
        <v>190</v>
      </c>
      <c r="C338" s="4" t="s">
        <v>7</v>
      </c>
      <c r="D338" s="6">
        <v>14</v>
      </c>
      <c r="E338" s="20">
        <v>25.96</v>
      </c>
      <c r="F338" s="32">
        <f t="shared" si="7"/>
        <v>363.44</v>
      </c>
      <c r="G338" s="5">
        <v>45565</v>
      </c>
    </row>
    <row r="339" spans="1:7" x14ac:dyDescent="0.25">
      <c r="A339" s="2" t="s">
        <v>22</v>
      </c>
      <c r="B339" s="3" t="s">
        <v>191</v>
      </c>
      <c r="C339" s="4" t="s">
        <v>7</v>
      </c>
      <c r="D339" s="6">
        <v>1</v>
      </c>
      <c r="E339" s="20">
        <v>35.4</v>
      </c>
      <c r="F339" s="32">
        <f t="shared" si="7"/>
        <v>35.4</v>
      </c>
      <c r="G339" s="5">
        <v>45565</v>
      </c>
    </row>
    <row r="340" spans="1:7" x14ac:dyDescent="0.25">
      <c r="A340" s="2" t="s">
        <v>28</v>
      </c>
      <c r="B340" s="3" t="s">
        <v>192</v>
      </c>
      <c r="C340" s="4" t="s">
        <v>7</v>
      </c>
      <c r="D340" s="6">
        <v>2</v>
      </c>
      <c r="E340" s="20">
        <v>608.83000000000004</v>
      </c>
      <c r="F340" s="32">
        <f t="shared" si="7"/>
        <v>1217.6600000000001</v>
      </c>
      <c r="G340" s="5">
        <v>45565</v>
      </c>
    </row>
    <row r="341" spans="1:7" x14ac:dyDescent="0.25">
      <c r="A341" s="40" t="s">
        <v>19</v>
      </c>
      <c r="B341" s="3" t="s">
        <v>396</v>
      </c>
      <c r="C341" s="4" t="s">
        <v>346</v>
      </c>
      <c r="D341" s="6">
        <v>5</v>
      </c>
      <c r="E341" s="20">
        <v>389.4</v>
      </c>
      <c r="F341" s="32">
        <f t="shared" si="7"/>
        <v>1947</v>
      </c>
      <c r="G341" s="5">
        <v>45565</v>
      </c>
    </row>
    <row r="342" spans="1:7" x14ac:dyDescent="0.25">
      <c r="A342" s="2" t="s">
        <v>19</v>
      </c>
      <c r="B342" s="3" t="s">
        <v>361</v>
      </c>
      <c r="C342" s="4" t="s">
        <v>362</v>
      </c>
      <c r="D342" s="6">
        <v>262</v>
      </c>
      <c r="E342" s="20">
        <v>338.98</v>
      </c>
      <c r="F342" s="32">
        <f t="shared" si="7"/>
        <v>88812.760000000009</v>
      </c>
      <c r="G342" s="5">
        <v>45565</v>
      </c>
    </row>
    <row r="343" spans="1:7" x14ac:dyDescent="0.25">
      <c r="A343" s="2" t="s">
        <v>19</v>
      </c>
      <c r="B343" s="3" t="s">
        <v>363</v>
      </c>
      <c r="C343" s="4" t="s">
        <v>362</v>
      </c>
      <c r="D343" s="6">
        <v>135</v>
      </c>
      <c r="E343" s="20">
        <v>320.64</v>
      </c>
      <c r="F343" s="32">
        <f t="shared" si="7"/>
        <v>43286.400000000001</v>
      </c>
      <c r="G343" s="5">
        <v>45565</v>
      </c>
    </row>
    <row r="344" spans="1:7" x14ac:dyDescent="0.25">
      <c r="A344" s="2" t="s">
        <v>19</v>
      </c>
      <c r="B344" s="3" t="s">
        <v>194</v>
      </c>
      <c r="C344" s="4" t="s">
        <v>195</v>
      </c>
      <c r="D344" s="6">
        <v>87</v>
      </c>
      <c r="E344" s="20">
        <v>215.25</v>
      </c>
      <c r="F344" s="32">
        <f t="shared" si="7"/>
        <v>18726.75</v>
      </c>
      <c r="G344" s="5">
        <v>45565</v>
      </c>
    </row>
    <row r="345" spans="1:7" x14ac:dyDescent="0.25">
      <c r="A345" s="2" t="s">
        <v>19</v>
      </c>
      <c r="B345" s="3" t="s">
        <v>196</v>
      </c>
      <c r="C345" s="4" t="s">
        <v>193</v>
      </c>
      <c r="D345" s="6">
        <v>86</v>
      </c>
      <c r="E345" s="20">
        <v>715.25</v>
      </c>
      <c r="F345" s="32">
        <f t="shared" si="7"/>
        <v>61511.5</v>
      </c>
      <c r="G345" s="5">
        <v>45565</v>
      </c>
    </row>
    <row r="346" spans="1:7" x14ac:dyDescent="0.25">
      <c r="A346" s="40" t="s">
        <v>19</v>
      </c>
      <c r="B346" s="3" t="s">
        <v>416</v>
      </c>
      <c r="C346" s="4" t="s">
        <v>346</v>
      </c>
      <c r="D346" s="6">
        <v>130</v>
      </c>
      <c r="E346" s="20">
        <v>442.2</v>
      </c>
      <c r="F346" s="32">
        <f t="shared" si="7"/>
        <v>57486</v>
      </c>
      <c r="G346" s="5">
        <v>45565</v>
      </c>
    </row>
    <row r="347" spans="1:7" ht="24" x14ac:dyDescent="0.25">
      <c r="A347" s="2" t="s">
        <v>19</v>
      </c>
      <c r="B347" s="3" t="s">
        <v>403</v>
      </c>
      <c r="C347" s="4" t="s">
        <v>229</v>
      </c>
      <c r="D347" s="6">
        <v>221</v>
      </c>
      <c r="E347" s="20">
        <v>1030.0999999999999</v>
      </c>
      <c r="F347" s="32">
        <f t="shared" si="7"/>
        <v>227652.09999999998</v>
      </c>
      <c r="G347" s="5">
        <v>45565</v>
      </c>
    </row>
    <row r="348" spans="1:7" x14ac:dyDescent="0.25">
      <c r="A348" s="2" t="s">
        <v>19</v>
      </c>
      <c r="B348" s="3" t="s">
        <v>198</v>
      </c>
      <c r="C348" s="4" t="s">
        <v>11</v>
      </c>
      <c r="D348" s="6">
        <v>61</v>
      </c>
      <c r="E348" s="20">
        <v>18.47</v>
      </c>
      <c r="F348" s="32">
        <f t="shared" si="7"/>
        <v>1126.6699999999998</v>
      </c>
      <c r="G348" s="5">
        <v>45565</v>
      </c>
    </row>
    <row r="349" spans="1:7" x14ac:dyDescent="0.25">
      <c r="A349" s="2" t="s">
        <v>6</v>
      </c>
      <c r="B349" s="3" t="s">
        <v>199</v>
      </c>
      <c r="C349" s="4" t="s">
        <v>7</v>
      </c>
      <c r="D349" s="6">
        <v>1</v>
      </c>
      <c r="E349" s="20">
        <v>5707.18</v>
      </c>
      <c r="F349" s="32">
        <f t="shared" si="7"/>
        <v>5707.18</v>
      </c>
      <c r="G349" s="5">
        <v>45565</v>
      </c>
    </row>
    <row r="350" spans="1:7" x14ac:dyDescent="0.25">
      <c r="A350" s="2" t="s">
        <v>35</v>
      </c>
      <c r="B350" s="3" t="s">
        <v>200</v>
      </c>
      <c r="C350" s="4" t="s">
        <v>11</v>
      </c>
      <c r="D350" s="6">
        <v>18</v>
      </c>
      <c r="E350" s="20">
        <v>241.53</v>
      </c>
      <c r="F350" s="32">
        <f t="shared" si="7"/>
        <v>4347.54</v>
      </c>
      <c r="G350" s="5">
        <v>45565</v>
      </c>
    </row>
    <row r="351" spans="1:7" x14ac:dyDescent="0.25">
      <c r="A351" s="2" t="s">
        <v>22</v>
      </c>
      <c r="B351" s="3" t="s">
        <v>354</v>
      </c>
      <c r="C351" s="4" t="s">
        <v>346</v>
      </c>
      <c r="D351" s="6">
        <v>80</v>
      </c>
      <c r="E351" s="20">
        <v>140.18</v>
      </c>
      <c r="F351" s="32">
        <f t="shared" si="7"/>
        <v>11214.400000000001</v>
      </c>
      <c r="G351" s="5">
        <v>45565</v>
      </c>
    </row>
    <row r="352" spans="1:7" x14ac:dyDescent="0.25">
      <c r="A352" s="2" t="s">
        <v>28</v>
      </c>
      <c r="B352" s="3" t="s">
        <v>201</v>
      </c>
      <c r="C352" s="4" t="s">
        <v>18</v>
      </c>
      <c r="D352" s="6">
        <v>12</v>
      </c>
      <c r="E352" s="20">
        <v>4779.66</v>
      </c>
      <c r="F352" s="32">
        <f t="shared" ref="F352:F387" si="8">+D352*E352</f>
        <v>57355.92</v>
      </c>
      <c r="G352" s="5">
        <v>45565</v>
      </c>
    </row>
    <row r="353" spans="1:7" x14ac:dyDescent="0.25">
      <c r="A353" s="2" t="s">
        <v>28</v>
      </c>
      <c r="B353" s="3" t="s">
        <v>202</v>
      </c>
      <c r="C353" s="4" t="s">
        <v>18</v>
      </c>
      <c r="D353" s="6">
        <v>1</v>
      </c>
      <c r="E353" s="20">
        <v>850</v>
      </c>
      <c r="F353" s="32">
        <f t="shared" si="8"/>
        <v>850</v>
      </c>
      <c r="G353" s="5">
        <v>45565</v>
      </c>
    </row>
    <row r="354" spans="1:7" x14ac:dyDescent="0.25">
      <c r="A354" s="2" t="s">
        <v>28</v>
      </c>
      <c r="B354" s="3" t="s">
        <v>203</v>
      </c>
      <c r="C354" s="4" t="s">
        <v>18</v>
      </c>
      <c r="D354" s="6">
        <v>1</v>
      </c>
      <c r="E354" s="20">
        <v>1270</v>
      </c>
      <c r="F354" s="32">
        <f t="shared" si="8"/>
        <v>1270</v>
      </c>
      <c r="G354" s="5">
        <v>45565</v>
      </c>
    </row>
    <row r="355" spans="1:7" x14ac:dyDescent="0.25">
      <c r="A355" s="2" t="s">
        <v>28</v>
      </c>
      <c r="B355" s="3" t="s">
        <v>204</v>
      </c>
      <c r="C355" s="4" t="s">
        <v>18</v>
      </c>
      <c r="D355" s="6">
        <v>2</v>
      </c>
      <c r="E355" s="20">
        <v>4779.96</v>
      </c>
      <c r="F355" s="32">
        <f t="shared" si="8"/>
        <v>9559.92</v>
      </c>
      <c r="G355" s="5">
        <v>45565</v>
      </c>
    </row>
    <row r="356" spans="1:7" ht="24" x14ac:dyDescent="0.25">
      <c r="A356" s="2" t="s">
        <v>28</v>
      </c>
      <c r="B356" s="3" t="s">
        <v>205</v>
      </c>
      <c r="C356" s="4" t="s">
        <v>12</v>
      </c>
      <c r="D356" s="6">
        <v>1</v>
      </c>
      <c r="E356" s="20">
        <v>1947</v>
      </c>
      <c r="F356" s="32">
        <f t="shared" si="8"/>
        <v>1947</v>
      </c>
      <c r="G356" s="5">
        <v>45565</v>
      </c>
    </row>
    <row r="357" spans="1:7" ht="24" x14ac:dyDescent="0.25">
      <c r="A357" s="2" t="s">
        <v>28</v>
      </c>
      <c r="B357" s="3" t="s">
        <v>206</v>
      </c>
      <c r="C357" s="4" t="s">
        <v>18</v>
      </c>
      <c r="D357" s="6">
        <v>4</v>
      </c>
      <c r="E357" s="20">
        <v>3580.51</v>
      </c>
      <c r="F357" s="32">
        <f t="shared" si="8"/>
        <v>14322.04</v>
      </c>
      <c r="G357" s="5">
        <v>45565</v>
      </c>
    </row>
    <row r="358" spans="1:7" x14ac:dyDescent="0.25">
      <c r="A358" s="2" t="s">
        <v>28</v>
      </c>
      <c r="B358" s="3" t="s">
        <v>207</v>
      </c>
      <c r="C358" s="4" t="s">
        <v>18</v>
      </c>
      <c r="D358" s="6">
        <v>1</v>
      </c>
      <c r="E358" s="20">
        <v>2831.38</v>
      </c>
      <c r="F358" s="32">
        <f t="shared" si="8"/>
        <v>2831.38</v>
      </c>
      <c r="G358" s="5">
        <v>45565</v>
      </c>
    </row>
    <row r="359" spans="1:7" x14ac:dyDescent="0.25">
      <c r="A359" s="2" t="s">
        <v>28</v>
      </c>
      <c r="B359" s="3" t="s">
        <v>208</v>
      </c>
      <c r="C359" s="4" t="s">
        <v>11</v>
      </c>
      <c r="D359" s="6">
        <v>16</v>
      </c>
      <c r="E359" s="20">
        <v>2831.38</v>
      </c>
      <c r="F359" s="32">
        <f t="shared" si="8"/>
        <v>45302.080000000002</v>
      </c>
      <c r="G359" s="5">
        <v>45565</v>
      </c>
    </row>
    <row r="360" spans="1:7" x14ac:dyDescent="0.25">
      <c r="A360" s="4" t="s">
        <v>8</v>
      </c>
      <c r="B360" s="3" t="s">
        <v>210</v>
      </c>
      <c r="C360" s="4" t="s">
        <v>209</v>
      </c>
      <c r="D360" s="6">
        <v>22</v>
      </c>
      <c r="E360" s="20">
        <v>42.2</v>
      </c>
      <c r="F360" s="32">
        <f t="shared" si="8"/>
        <v>928.40000000000009</v>
      </c>
      <c r="G360" s="5">
        <v>45565</v>
      </c>
    </row>
    <row r="361" spans="1:7" x14ac:dyDescent="0.25">
      <c r="A361" s="4" t="s">
        <v>8</v>
      </c>
      <c r="B361" s="3" t="s">
        <v>211</v>
      </c>
      <c r="C361" s="4" t="s">
        <v>209</v>
      </c>
      <c r="D361" s="6">
        <v>1</v>
      </c>
      <c r="E361" s="20">
        <v>43.2</v>
      </c>
      <c r="F361" s="32">
        <f t="shared" si="8"/>
        <v>43.2</v>
      </c>
      <c r="G361" s="5">
        <v>45565</v>
      </c>
    </row>
    <row r="362" spans="1:7" x14ac:dyDescent="0.25">
      <c r="A362" s="2" t="s">
        <v>35</v>
      </c>
      <c r="B362" s="3" t="s">
        <v>212</v>
      </c>
      <c r="C362" s="4" t="s">
        <v>11</v>
      </c>
      <c r="D362" s="6">
        <v>5</v>
      </c>
      <c r="E362" s="20">
        <v>21</v>
      </c>
      <c r="F362" s="32">
        <f t="shared" si="8"/>
        <v>105</v>
      </c>
      <c r="G362" s="5">
        <v>45565</v>
      </c>
    </row>
    <row r="363" spans="1:7" ht="24" x14ac:dyDescent="0.25">
      <c r="A363" s="2" t="s">
        <v>8</v>
      </c>
      <c r="B363" s="3" t="s">
        <v>355</v>
      </c>
      <c r="C363" s="4" t="s">
        <v>346</v>
      </c>
      <c r="D363" s="6">
        <v>138</v>
      </c>
      <c r="E363" s="20">
        <v>218.3</v>
      </c>
      <c r="F363" s="32">
        <f t="shared" si="8"/>
        <v>30125.4</v>
      </c>
      <c r="G363" s="5">
        <v>45565</v>
      </c>
    </row>
    <row r="364" spans="1:7" ht="24" x14ac:dyDescent="0.25">
      <c r="A364" s="2" t="s">
        <v>8</v>
      </c>
      <c r="B364" s="3" t="s">
        <v>213</v>
      </c>
      <c r="C364" s="4" t="s">
        <v>11</v>
      </c>
      <c r="D364" s="6">
        <v>17</v>
      </c>
      <c r="E364" s="20">
        <v>292.37</v>
      </c>
      <c r="F364" s="32">
        <f t="shared" si="8"/>
        <v>4970.29</v>
      </c>
      <c r="G364" s="5">
        <v>45565</v>
      </c>
    </row>
    <row r="365" spans="1:7" x14ac:dyDescent="0.25">
      <c r="A365" s="2" t="s">
        <v>19</v>
      </c>
      <c r="B365" s="3" t="s">
        <v>214</v>
      </c>
      <c r="C365" s="4" t="s">
        <v>11</v>
      </c>
      <c r="D365" s="6">
        <v>53</v>
      </c>
      <c r="E365" s="20">
        <v>65</v>
      </c>
      <c r="F365" s="32">
        <f t="shared" si="8"/>
        <v>3445</v>
      </c>
      <c r="G365" s="5">
        <v>45565</v>
      </c>
    </row>
    <row r="366" spans="1:7" x14ac:dyDescent="0.25">
      <c r="A366" s="2" t="s">
        <v>35</v>
      </c>
      <c r="B366" s="3" t="s">
        <v>215</v>
      </c>
      <c r="C366" s="4" t="s">
        <v>11</v>
      </c>
      <c r="D366" s="6">
        <v>1</v>
      </c>
      <c r="E366" s="20">
        <v>80</v>
      </c>
      <c r="F366" s="32">
        <f t="shared" si="8"/>
        <v>80</v>
      </c>
      <c r="G366" s="5">
        <v>45565</v>
      </c>
    </row>
    <row r="367" spans="1:7" x14ac:dyDescent="0.25">
      <c r="A367" s="2" t="s">
        <v>19</v>
      </c>
      <c r="B367" s="3" t="s">
        <v>382</v>
      </c>
      <c r="C367" s="4" t="s">
        <v>131</v>
      </c>
      <c r="D367" s="6">
        <v>391</v>
      </c>
      <c r="E367" s="20">
        <v>16.91</v>
      </c>
      <c r="F367" s="32">
        <f t="shared" si="8"/>
        <v>6611.81</v>
      </c>
      <c r="G367" s="5">
        <v>45565</v>
      </c>
    </row>
    <row r="368" spans="1:7" x14ac:dyDescent="0.25">
      <c r="A368" s="2" t="s">
        <v>19</v>
      </c>
      <c r="B368" s="3" t="s">
        <v>383</v>
      </c>
      <c r="C368" s="4" t="s">
        <v>131</v>
      </c>
      <c r="D368" s="6">
        <v>53</v>
      </c>
      <c r="E368" s="20">
        <v>27.18</v>
      </c>
      <c r="F368" s="32">
        <f t="shared" si="8"/>
        <v>1440.54</v>
      </c>
      <c r="G368" s="5">
        <v>45565</v>
      </c>
    </row>
    <row r="369" spans="1:7" x14ac:dyDescent="0.25">
      <c r="A369" s="2" t="s">
        <v>19</v>
      </c>
      <c r="B369" s="3" t="s">
        <v>384</v>
      </c>
      <c r="C369" s="4" t="s">
        <v>131</v>
      </c>
      <c r="D369" s="6">
        <v>331</v>
      </c>
      <c r="E369" s="20">
        <v>35.47</v>
      </c>
      <c r="F369" s="32">
        <f t="shared" si="8"/>
        <v>11740.57</v>
      </c>
      <c r="G369" s="5">
        <v>45565</v>
      </c>
    </row>
    <row r="370" spans="1:7" ht="24" x14ac:dyDescent="0.25">
      <c r="A370" s="2" t="s">
        <v>19</v>
      </c>
      <c r="B370" s="3" t="s">
        <v>216</v>
      </c>
      <c r="C370" s="4" t="s">
        <v>131</v>
      </c>
      <c r="D370" s="6">
        <v>12</v>
      </c>
      <c r="E370" s="20">
        <v>36.090000000000003</v>
      </c>
      <c r="F370" s="32">
        <f t="shared" si="8"/>
        <v>433.08000000000004</v>
      </c>
      <c r="G370" s="5">
        <v>45565</v>
      </c>
    </row>
    <row r="371" spans="1:7" ht="24" x14ac:dyDescent="0.25">
      <c r="A371" s="2" t="s">
        <v>8</v>
      </c>
      <c r="B371" s="3" t="s">
        <v>217</v>
      </c>
      <c r="C371" s="4" t="s">
        <v>131</v>
      </c>
      <c r="D371" s="6">
        <v>36</v>
      </c>
      <c r="E371" s="20">
        <v>228.81</v>
      </c>
      <c r="F371" s="32">
        <f t="shared" si="8"/>
        <v>8237.16</v>
      </c>
      <c r="G371" s="5">
        <v>45565</v>
      </c>
    </row>
    <row r="372" spans="1:7" x14ac:dyDescent="0.25">
      <c r="A372" s="2" t="s">
        <v>8</v>
      </c>
      <c r="B372" s="3" t="s">
        <v>218</v>
      </c>
      <c r="C372" s="4" t="s">
        <v>11</v>
      </c>
      <c r="D372" s="6">
        <v>73</v>
      </c>
      <c r="E372" s="20">
        <v>77.400000000000006</v>
      </c>
      <c r="F372" s="32">
        <f t="shared" si="8"/>
        <v>5650.2000000000007</v>
      </c>
      <c r="G372" s="5">
        <v>45565</v>
      </c>
    </row>
    <row r="373" spans="1:7" ht="24" x14ac:dyDescent="0.25">
      <c r="A373" s="2" t="s">
        <v>8</v>
      </c>
      <c r="B373" s="3" t="s">
        <v>219</v>
      </c>
      <c r="C373" s="4" t="s">
        <v>7</v>
      </c>
      <c r="D373" s="6">
        <v>5</v>
      </c>
      <c r="E373" s="20">
        <v>21.24</v>
      </c>
      <c r="F373" s="32">
        <f t="shared" si="8"/>
        <v>106.19999999999999</v>
      </c>
      <c r="G373" s="5">
        <v>45565</v>
      </c>
    </row>
    <row r="374" spans="1:7" x14ac:dyDescent="0.25">
      <c r="A374" s="2" t="s">
        <v>8</v>
      </c>
      <c r="B374" s="3" t="s">
        <v>220</v>
      </c>
      <c r="C374" s="4" t="s">
        <v>7</v>
      </c>
      <c r="D374" s="6">
        <v>1</v>
      </c>
      <c r="E374" s="20">
        <v>18.88</v>
      </c>
      <c r="F374" s="32">
        <f t="shared" si="8"/>
        <v>18.88</v>
      </c>
      <c r="G374" s="5">
        <v>45565</v>
      </c>
    </row>
    <row r="375" spans="1:7" ht="24" x14ac:dyDescent="0.25">
      <c r="A375" s="2" t="s">
        <v>8</v>
      </c>
      <c r="B375" s="3" t="s">
        <v>221</v>
      </c>
      <c r="C375" s="4" t="s">
        <v>7</v>
      </c>
      <c r="D375" s="6">
        <v>1</v>
      </c>
      <c r="E375" s="20">
        <v>14.16</v>
      </c>
      <c r="F375" s="32">
        <f t="shared" si="8"/>
        <v>14.16</v>
      </c>
      <c r="G375" s="5">
        <v>45565</v>
      </c>
    </row>
    <row r="376" spans="1:7" x14ac:dyDescent="0.25">
      <c r="A376" s="2" t="s">
        <v>35</v>
      </c>
      <c r="B376" s="3" t="s">
        <v>379</v>
      </c>
      <c r="C376" s="4" t="s">
        <v>346</v>
      </c>
      <c r="D376" s="6">
        <v>24</v>
      </c>
      <c r="E376" s="20">
        <v>5.9</v>
      </c>
      <c r="F376" s="32">
        <f t="shared" si="8"/>
        <v>141.60000000000002</v>
      </c>
      <c r="G376" s="5">
        <v>45565</v>
      </c>
    </row>
    <row r="377" spans="1:7" x14ac:dyDescent="0.25">
      <c r="A377" s="2" t="s">
        <v>35</v>
      </c>
      <c r="B377" s="3" t="s">
        <v>376</v>
      </c>
      <c r="C377" s="4" t="s">
        <v>377</v>
      </c>
      <c r="D377" s="6">
        <v>30</v>
      </c>
      <c r="E377" s="20">
        <v>129.59</v>
      </c>
      <c r="F377" s="32">
        <f t="shared" si="8"/>
        <v>3887.7000000000003</v>
      </c>
      <c r="G377" s="5">
        <v>45565</v>
      </c>
    </row>
    <row r="378" spans="1:7" x14ac:dyDescent="0.25">
      <c r="A378" s="2" t="s">
        <v>35</v>
      </c>
      <c r="B378" s="3" t="s">
        <v>222</v>
      </c>
      <c r="C378" s="4"/>
      <c r="D378" s="6">
        <v>5</v>
      </c>
      <c r="E378" s="20">
        <v>11</v>
      </c>
      <c r="F378" s="32">
        <f t="shared" si="8"/>
        <v>55</v>
      </c>
      <c r="G378" s="5">
        <v>45565</v>
      </c>
    </row>
    <row r="379" spans="1:7" x14ac:dyDescent="0.25">
      <c r="A379" s="2" t="s">
        <v>35</v>
      </c>
      <c r="B379" s="3" t="s">
        <v>223</v>
      </c>
      <c r="C379" s="4"/>
      <c r="D379" s="6">
        <v>18</v>
      </c>
      <c r="E379" s="20">
        <v>11</v>
      </c>
      <c r="F379" s="32">
        <f t="shared" si="8"/>
        <v>198</v>
      </c>
      <c r="G379" s="5">
        <v>45565</v>
      </c>
    </row>
    <row r="380" spans="1:7" x14ac:dyDescent="0.25">
      <c r="A380" s="2" t="s">
        <v>35</v>
      </c>
      <c r="B380" s="3" t="s">
        <v>224</v>
      </c>
      <c r="C380" s="4"/>
      <c r="D380" s="6">
        <v>25</v>
      </c>
      <c r="E380" s="20">
        <v>11</v>
      </c>
      <c r="F380" s="32">
        <f t="shared" si="8"/>
        <v>275</v>
      </c>
      <c r="G380" s="5">
        <v>45565</v>
      </c>
    </row>
    <row r="381" spans="1:7" x14ac:dyDescent="0.25">
      <c r="A381" s="2" t="s">
        <v>35</v>
      </c>
      <c r="B381" s="3" t="s">
        <v>225</v>
      </c>
      <c r="C381" s="4"/>
      <c r="D381" s="6">
        <v>51</v>
      </c>
      <c r="E381" s="20">
        <v>11</v>
      </c>
      <c r="F381" s="32">
        <f t="shared" si="8"/>
        <v>561</v>
      </c>
      <c r="G381" s="5">
        <v>45565</v>
      </c>
    </row>
    <row r="382" spans="1:7" x14ac:dyDescent="0.25">
      <c r="A382" s="2" t="s">
        <v>35</v>
      </c>
      <c r="B382" s="3" t="s">
        <v>404</v>
      </c>
      <c r="C382" s="4" t="s">
        <v>377</v>
      </c>
      <c r="D382" s="6">
        <v>30</v>
      </c>
      <c r="E382" s="20">
        <v>129.59</v>
      </c>
      <c r="F382" s="32">
        <f t="shared" si="8"/>
        <v>3887.7000000000003</v>
      </c>
      <c r="G382" s="5">
        <v>45565</v>
      </c>
    </row>
    <row r="383" spans="1:7" x14ac:dyDescent="0.25">
      <c r="A383" s="4" t="s">
        <v>28</v>
      </c>
      <c r="B383" s="3" t="s">
        <v>226</v>
      </c>
      <c r="C383" s="26" t="s">
        <v>227</v>
      </c>
      <c r="D383" s="6">
        <v>1</v>
      </c>
      <c r="E383" s="20">
        <v>434.71</v>
      </c>
      <c r="F383" s="32">
        <f t="shared" si="8"/>
        <v>434.71</v>
      </c>
      <c r="G383" s="5">
        <v>45565</v>
      </c>
    </row>
    <row r="384" spans="1:7" x14ac:dyDescent="0.25">
      <c r="A384" s="2" t="s">
        <v>19</v>
      </c>
      <c r="B384" s="3" t="s">
        <v>228</v>
      </c>
      <c r="C384" s="4" t="s">
        <v>229</v>
      </c>
      <c r="D384" s="6">
        <v>2</v>
      </c>
      <c r="E384" s="20">
        <v>179.36</v>
      </c>
      <c r="F384" s="32">
        <f t="shared" si="8"/>
        <v>358.72</v>
      </c>
      <c r="G384" s="5">
        <v>45565</v>
      </c>
    </row>
    <row r="385" spans="1:7" x14ac:dyDescent="0.25">
      <c r="A385" s="2" t="s">
        <v>35</v>
      </c>
      <c r="B385" s="3" t="s">
        <v>230</v>
      </c>
      <c r="C385" s="4" t="s">
        <v>11</v>
      </c>
      <c r="D385" s="6">
        <v>60</v>
      </c>
      <c r="E385" s="20">
        <v>19.55</v>
      </c>
      <c r="F385" s="32">
        <f t="shared" si="8"/>
        <v>1173</v>
      </c>
      <c r="G385" s="5">
        <v>45565</v>
      </c>
    </row>
    <row r="386" spans="1:7" x14ac:dyDescent="0.25">
      <c r="A386" s="2" t="s">
        <v>35</v>
      </c>
      <c r="B386" s="3" t="s">
        <v>231</v>
      </c>
      <c r="C386" s="4" t="s">
        <v>11</v>
      </c>
      <c r="D386" s="6">
        <v>18</v>
      </c>
      <c r="E386" s="20">
        <v>3</v>
      </c>
      <c r="F386" s="32">
        <f t="shared" si="8"/>
        <v>54</v>
      </c>
      <c r="G386" s="5">
        <v>45565</v>
      </c>
    </row>
    <row r="387" spans="1:7" x14ac:dyDescent="0.25">
      <c r="A387" s="2" t="s">
        <v>35</v>
      </c>
      <c r="B387" s="3" t="s">
        <v>380</v>
      </c>
      <c r="C387" s="4" t="s">
        <v>346</v>
      </c>
      <c r="D387" s="6">
        <v>70</v>
      </c>
      <c r="E387" s="20">
        <v>4.93</v>
      </c>
      <c r="F387" s="32">
        <f t="shared" si="8"/>
        <v>345.09999999999997</v>
      </c>
      <c r="G387" s="5">
        <v>45565</v>
      </c>
    </row>
    <row r="388" spans="1:7" x14ac:dyDescent="0.25">
      <c r="A388" s="2" t="s">
        <v>28</v>
      </c>
      <c r="B388" s="3" t="s">
        <v>232</v>
      </c>
      <c r="C388" s="4" t="s">
        <v>7</v>
      </c>
      <c r="D388" s="6">
        <v>2</v>
      </c>
      <c r="E388" s="20">
        <v>1414.48</v>
      </c>
      <c r="F388" s="32">
        <f t="shared" ref="F388:F417" si="9">+D388*E388</f>
        <v>2828.96</v>
      </c>
      <c r="G388" s="5">
        <v>45565</v>
      </c>
    </row>
    <row r="389" spans="1:7" x14ac:dyDescent="0.25">
      <c r="A389" s="2" t="s">
        <v>22</v>
      </c>
      <c r="B389" s="3" t="s">
        <v>233</v>
      </c>
      <c r="C389" s="4" t="s">
        <v>7</v>
      </c>
      <c r="D389" s="6">
        <v>0</v>
      </c>
      <c r="E389" s="20">
        <v>59</v>
      </c>
      <c r="F389" s="32">
        <f t="shared" si="9"/>
        <v>0</v>
      </c>
      <c r="G389" s="5">
        <v>45565</v>
      </c>
    </row>
    <row r="390" spans="1:7" x14ac:dyDescent="0.25">
      <c r="A390" s="4" t="s">
        <v>19</v>
      </c>
      <c r="B390" s="3" t="s">
        <v>234</v>
      </c>
      <c r="C390" s="4" t="s">
        <v>31</v>
      </c>
      <c r="D390" s="6">
        <v>30</v>
      </c>
      <c r="E390" s="20">
        <v>125.31</v>
      </c>
      <c r="F390" s="32">
        <f t="shared" si="9"/>
        <v>3759.3</v>
      </c>
      <c r="G390" s="5">
        <v>45565</v>
      </c>
    </row>
    <row r="391" spans="1:7" ht="24" x14ac:dyDescent="0.25">
      <c r="A391" s="2" t="s">
        <v>8</v>
      </c>
      <c r="B391" s="3" t="s">
        <v>235</v>
      </c>
      <c r="C391" s="4" t="s">
        <v>7</v>
      </c>
      <c r="D391" s="6">
        <v>2</v>
      </c>
      <c r="E391" s="20">
        <v>82.44</v>
      </c>
      <c r="F391" s="32">
        <f t="shared" si="9"/>
        <v>164.88</v>
      </c>
      <c r="G391" s="5">
        <v>45565</v>
      </c>
    </row>
    <row r="392" spans="1:7" x14ac:dyDescent="0.25">
      <c r="A392" s="2" t="s">
        <v>35</v>
      </c>
      <c r="B392" s="3" t="s">
        <v>236</v>
      </c>
      <c r="C392" s="4" t="s">
        <v>11</v>
      </c>
      <c r="D392" s="6">
        <v>51</v>
      </c>
      <c r="E392" s="20">
        <v>151.97</v>
      </c>
      <c r="F392" s="32">
        <f t="shared" si="9"/>
        <v>7750.47</v>
      </c>
      <c r="G392" s="5">
        <v>45565</v>
      </c>
    </row>
    <row r="393" spans="1:7" ht="24" x14ac:dyDescent="0.25">
      <c r="A393" s="2" t="s">
        <v>35</v>
      </c>
      <c r="B393" s="3" t="s">
        <v>237</v>
      </c>
      <c r="C393" s="4" t="s">
        <v>11</v>
      </c>
      <c r="D393" s="6">
        <v>30</v>
      </c>
      <c r="E393" s="20">
        <v>45</v>
      </c>
      <c r="F393" s="32">
        <f t="shared" si="9"/>
        <v>1350</v>
      </c>
      <c r="G393" s="5">
        <v>45565</v>
      </c>
    </row>
    <row r="394" spans="1:7" x14ac:dyDescent="0.25">
      <c r="A394" s="2" t="s">
        <v>35</v>
      </c>
      <c r="B394" s="3" t="s">
        <v>238</v>
      </c>
      <c r="C394" s="4" t="s">
        <v>11</v>
      </c>
      <c r="D394" s="6">
        <v>32</v>
      </c>
      <c r="E394" s="20">
        <v>63.56</v>
      </c>
      <c r="F394" s="32">
        <f t="shared" si="9"/>
        <v>2033.92</v>
      </c>
      <c r="G394" s="5">
        <v>45565</v>
      </c>
    </row>
    <row r="395" spans="1:7" x14ac:dyDescent="0.25">
      <c r="A395" s="15" t="s">
        <v>19</v>
      </c>
      <c r="B395" s="3" t="s">
        <v>366</v>
      </c>
      <c r="C395" s="4" t="s">
        <v>239</v>
      </c>
      <c r="D395" s="6">
        <v>3</v>
      </c>
      <c r="E395" s="20">
        <v>1968.64</v>
      </c>
      <c r="F395" s="32">
        <f t="shared" si="9"/>
        <v>5905.92</v>
      </c>
      <c r="G395" s="5">
        <v>45565</v>
      </c>
    </row>
    <row r="396" spans="1:7" x14ac:dyDescent="0.25">
      <c r="A396" s="2" t="s">
        <v>19</v>
      </c>
      <c r="B396" s="3" t="s">
        <v>367</v>
      </c>
      <c r="C396" s="4" t="s">
        <v>239</v>
      </c>
      <c r="D396" s="6">
        <v>3</v>
      </c>
      <c r="E396" s="20">
        <v>2217.33</v>
      </c>
      <c r="F396" s="32">
        <f t="shared" si="9"/>
        <v>6651.99</v>
      </c>
      <c r="G396" s="5">
        <v>45565</v>
      </c>
    </row>
    <row r="397" spans="1:7" x14ac:dyDescent="0.25">
      <c r="A397" s="2" t="s">
        <v>19</v>
      </c>
      <c r="B397" s="3" t="s">
        <v>364</v>
      </c>
      <c r="C397" s="4" t="s">
        <v>365</v>
      </c>
      <c r="D397" s="6">
        <v>3</v>
      </c>
      <c r="E397" s="20">
        <v>695.19</v>
      </c>
      <c r="F397" s="32">
        <f t="shared" si="9"/>
        <v>2085.5700000000002</v>
      </c>
      <c r="G397" s="5">
        <v>45565</v>
      </c>
    </row>
    <row r="398" spans="1:7" x14ac:dyDescent="0.25">
      <c r="A398" s="2" t="s">
        <v>19</v>
      </c>
      <c r="B398" s="3" t="s">
        <v>368</v>
      </c>
      <c r="C398" s="4" t="s">
        <v>239</v>
      </c>
      <c r="D398" s="6">
        <v>3</v>
      </c>
      <c r="E398" s="20">
        <v>879</v>
      </c>
      <c r="F398" s="32">
        <f t="shared" si="9"/>
        <v>2637</v>
      </c>
      <c r="G398" s="5">
        <v>45565</v>
      </c>
    </row>
    <row r="399" spans="1:7" x14ac:dyDescent="0.25">
      <c r="A399" s="2" t="s">
        <v>19</v>
      </c>
      <c r="B399" s="3" t="s">
        <v>240</v>
      </c>
      <c r="C399" s="4" t="s">
        <v>239</v>
      </c>
      <c r="D399" s="6">
        <v>2</v>
      </c>
      <c r="E399" s="20">
        <v>3500</v>
      </c>
      <c r="F399" s="32">
        <f t="shared" si="9"/>
        <v>7000</v>
      </c>
      <c r="G399" s="5">
        <v>45565</v>
      </c>
    </row>
    <row r="400" spans="1:7" x14ac:dyDescent="0.25">
      <c r="A400" s="2" t="s">
        <v>19</v>
      </c>
      <c r="B400" s="3" t="s">
        <v>397</v>
      </c>
      <c r="C400" s="4" t="s">
        <v>398</v>
      </c>
      <c r="D400" s="6">
        <v>4</v>
      </c>
      <c r="E400" s="20">
        <v>1900</v>
      </c>
      <c r="F400" s="32">
        <f t="shared" si="9"/>
        <v>7600</v>
      </c>
      <c r="G400" s="5">
        <v>45565</v>
      </c>
    </row>
    <row r="401" spans="1:7" x14ac:dyDescent="0.25">
      <c r="A401" s="4" t="s">
        <v>25</v>
      </c>
      <c r="B401" s="3" t="s">
        <v>241</v>
      </c>
      <c r="C401" s="4" t="s">
        <v>11</v>
      </c>
      <c r="D401" s="6">
        <v>248</v>
      </c>
      <c r="E401" s="20">
        <v>117.9</v>
      </c>
      <c r="F401" s="32">
        <f t="shared" si="9"/>
        <v>29239.200000000001</v>
      </c>
      <c r="G401" s="5">
        <v>45565</v>
      </c>
    </row>
    <row r="402" spans="1:7" x14ac:dyDescent="0.25">
      <c r="A402" s="2" t="s">
        <v>8</v>
      </c>
      <c r="B402" s="3" t="s">
        <v>242</v>
      </c>
      <c r="C402" s="4" t="s">
        <v>7</v>
      </c>
      <c r="D402" s="6">
        <v>3</v>
      </c>
      <c r="E402" s="20">
        <v>153.4</v>
      </c>
      <c r="F402" s="32">
        <f t="shared" si="9"/>
        <v>460.20000000000005</v>
      </c>
      <c r="G402" s="5">
        <v>45565</v>
      </c>
    </row>
    <row r="403" spans="1:7" ht="24" x14ac:dyDescent="0.25">
      <c r="A403" s="2" t="s">
        <v>6</v>
      </c>
      <c r="B403" s="3" t="s">
        <v>243</v>
      </c>
      <c r="C403" s="4" t="s">
        <v>7</v>
      </c>
      <c r="D403" s="6">
        <v>3</v>
      </c>
      <c r="E403" s="20">
        <v>7250</v>
      </c>
      <c r="F403" s="32">
        <f t="shared" si="9"/>
        <v>21750</v>
      </c>
      <c r="G403" s="5">
        <v>45565</v>
      </c>
    </row>
    <row r="404" spans="1:7" x14ac:dyDescent="0.25">
      <c r="A404" s="2" t="s">
        <v>22</v>
      </c>
      <c r="B404" s="27" t="s">
        <v>244</v>
      </c>
      <c r="C404" s="4" t="s">
        <v>11</v>
      </c>
      <c r="D404" s="6">
        <v>2</v>
      </c>
      <c r="E404" s="20">
        <v>101.69</v>
      </c>
      <c r="F404" s="32">
        <f t="shared" si="9"/>
        <v>203.38</v>
      </c>
      <c r="G404" s="5">
        <v>45565</v>
      </c>
    </row>
    <row r="405" spans="1:7" x14ac:dyDescent="0.25">
      <c r="A405" s="2" t="s">
        <v>8</v>
      </c>
      <c r="B405" s="3" t="s">
        <v>245</v>
      </c>
      <c r="C405" s="4" t="s">
        <v>7</v>
      </c>
      <c r="D405" s="6">
        <v>6</v>
      </c>
      <c r="E405" s="20">
        <v>755.98</v>
      </c>
      <c r="F405" s="32">
        <f t="shared" si="9"/>
        <v>4535.88</v>
      </c>
      <c r="G405" s="5">
        <v>45565</v>
      </c>
    </row>
    <row r="406" spans="1:7" x14ac:dyDescent="0.25">
      <c r="A406" s="2" t="s">
        <v>8</v>
      </c>
      <c r="B406" s="3" t="s">
        <v>246</v>
      </c>
      <c r="C406" s="4" t="s">
        <v>7</v>
      </c>
      <c r="D406" s="6">
        <v>3</v>
      </c>
      <c r="E406" s="20">
        <v>182.39</v>
      </c>
      <c r="F406" s="32">
        <f t="shared" si="9"/>
        <v>547.16999999999996</v>
      </c>
      <c r="G406" s="5">
        <v>45565</v>
      </c>
    </row>
    <row r="407" spans="1:7" x14ac:dyDescent="0.25">
      <c r="A407" s="2" t="s">
        <v>8</v>
      </c>
      <c r="B407" s="27" t="s">
        <v>247</v>
      </c>
      <c r="C407" s="4" t="s">
        <v>11</v>
      </c>
      <c r="D407" s="6">
        <v>0</v>
      </c>
      <c r="E407" s="20">
        <v>288</v>
      </c>
      <c r="F407" s="32">
        <f t="shared" si="9"/>
        <v>0</v>
      </c>
      <c r="G407" s="5">
        <v>45565</v>
      </c>
    </row>
    <row r="408" spans="1:7" x14ac:dyDescent="0.25">
      <c r="A408" s="2" t="s">
        <v>35</v>
      </c>
      <c r="B408" s="3" t="s">
        <v>248</v>
      </c>
      <c r="C408" s="4" t="s">
        <v>11</v>
      </c>
      <c r="D408" s="6">
        <v>35</v>
      </c>
      <c r="E408" s="20">
        <v>45</v>
      </c>
      <c r="F408" s="32">
        <f t="shared" si="9"/>
        <v>1575</v>
      </c>
      <c r="G408" s="5">
        <v>45565</v>
      </c>
    </row>
    <row r="409" spans="1:7" x14ac:dyDescent="0.25">
      <c r="A409" s="4" t="s">
        <v>30</v>
      </c>
      <c r="B409" s="3" t="s">
        <v>325</v>
      </c>
      <c r="C409" s="4" t="s">
        <v>326</v>
      </c>
      <c r="D409" s="6">
        <v>49</v>
      </c>
      <c r="E409" s="20">
        <v>48.8</v>
      </c>
      <c r="F409" s="32">
        <f t="shared" si="9"/>
        <v>2391.1999999999998</v>
      </c>
      <c r="G409" s="5">
        <v>45565</v>
      </c>
    </row>
    <row r="410" spans="1:7" x14ac:dyDescent="0.25">
      <c r="A410" s="2" t="s">
        <v>8</v>
      </c>
      <c r="B410" s="3" t="s">
        <v>249</v>
      </c>
      <c r="C410" s="4" t="s">
        <v>7</v>
      </c>
      <c r="D410" s="6">
        <v>5</v>
      </c>
      <c r="E410" s="20">
        <v>41.3</v>
      </c>
      <c r="F410" s="32">
        <f t="shared" si="9"/>
        <v>206.5</v>
      </c>
      <c r="G410" s="5">
        <v>45565</v>
      </c>
    </row>
    <row r="411" spans="1:7" x14ac:dyDescent="0.25">
      <c r="A411" s="2" t="s">
        <v>8</v>
      </c>
      <c r="B411" s="3" t="s">
        <v>250</v>
      </c>
      <c r="C411" s="4" t="s">
        <v>7</v>
      </c>
      <c r="D411" s="6">
        <v>4</v>
      </c>
      <c r="E411" s="20">
        <v>59</v>
      </c>
      <c r="F411" s="32">
        <f t="shared" si="9"/>
        <v>236</v>
      </c>
      <c r="G411" s="5">
        <v>45565</v>
      </c>
    </row>
    <row r="412" spans="1:7" x14ac:dyDescent="0.25">
      <c r="A412" s="2" t="s">
        <v>8</v>
      </c>
      <c r="B412" s="3" t="s">
        <v>251</v>
      </c>
      <c r="C412" s="4" t="s">
        <v>7</v>
      </c>
      <c r="D412" s="6">
        <v>6</v>
      </c>
      <c r="E412" s="20">
        <v>21.24</v>
      </c>
      <c r="F412" s="32">
        <f t="shared" si="9"/>
        <v>127.44</v>
      </c>
      <c r="G412" s="5">
        <v>45565</v>
      </c>
    </row>
    <row r="413" spans="1:7" x14ac:dyDescent="0.25">
      <c r="A413" s="2" t="s">
        <v>8</v>
      </c>
      <c r="B413" s="3" t="s">
        <v>252</v>
      </c>
      <c r="C413" s="4" t="s">
        <v>7</v>
      </c>
      <c r="D413" s="6">
        <v>8</v>
      </c>
      <c r="E413" s="20">
        <v>102.53</v>
      </c>
      <c r="F413" s="32">
        <f t="shared" si="9"/>
        <v>820.24</v>
      </c>
      <c r="G413" s="5">
        <v>45565</v>
      </c>
    </row>
    <row r="414" spans="1:7" x14ac:dyDescent="0.25">
      <c r="A414" s="42" t="s">
        <v>8</v>
      </c>
      <c r="B414" s="3" t="s">
        <v>255</v>
      </c>
      <c r="C414" s="4" t="s">
        <v>115</v>
      </c>
      <c r="D414" s="6">
        <v>22</v>
      </c>
      <c r="E414" s="20">
        <v>18</v>
      </c>
      <c r="F414" s="32">
        <f t="shared" si="9"/>
        <v>396</v>
      </c>
      <c r="G414" s="5">
        <v>45565</v>
      </c>
    </row>
    <row r="415" spans="1:7" x14ac:dyDescent="0.25">
      <c r="A415" s="2" t="s">
        <v>22</v>
      </c>
      <c r="B415" s="3" t="s">
        <v>253</v>
      </c>
      <c r="C415" s="4" t="s">
        <v>7</v>
      </c>
      <c r="D415" s="6">
        <v>7</v>
      </c>
      <c r="E415" s="20">
        <v>25.96</v>
      </c>
      <c r="F415" s="32">
        <f t="shared" si="9"/>
        <v>181.72</v>
      </c>
      <c r="G415" s="5">
        <v>45565</v>
      </c>
    </row>
    <row r="416" spans="1:7" x14ac:dyDescent="0.25">
      <c r="A416" s="2" t="s">
        <v>8</v>
      </c>
      <c r="B416" s="3" t="s">
        <v>254</v>
      </c>
      <c r="C416" s="4" t="s">
        <v>11</v>
      </c>
      <c r="D416" s="6">
        <v>6</v>
      </c>
      <c r="E416" s="20">
        <v>25</v>
      </c>
      <c r="F416" s="32">
        <f t="shared" si="9"/>
        <v>150</v>
      </c>
      <c r="G416" s="5">
        <v>45565</v>
      </c>
    </row>
    <row r="417" spans="1:9" x14ac:dyDescent="0.25">
      <c r="A417" s="4" t="s">
        <v>8</v>
      </c>
      <c r="B417" s="3" t="s">
        <v>255</v>
      </c>
      <c r="C417" s="4" t="s">
        <v>115</v>
      </c>
      <c r="D417" s="6">
        <v>43</v>
      </c>
      <c r="E417" s="20">
        <v>18</v>
      </c>
      <c r="F417" s="32">
        <f t="shared" si="9"/>
        <v>774</v>
      </c>
      <c r="G417" s="5">
        <v>45565</v>
      </c>
    </row>
    <row r="418" spans="1:9" x14ac:dyDescent="0.25">
      <c r="A418" s="2" t="s">
        <v>35</v>
      </c>
      <c r="B418" s="3" t="s">
        <v>256</v>
      </c>
      <c r="C418" s="4" t="s">
        <v>11</v>
      </c>
      <c r="D418" s="6">
        <v>32</v>
      </c>
      <c r="E418" s="20">
        <v>489.83</v>
      </c>
      <c r="F418" s="32">
        <f t="shared" ref="F418:F461" si="10">+D418*E418</f>
        <v>15674.56</v>
      </c>
      <c r="G418" s="5">
        <v>45565</v>
      </c>
    </row>
    <row r="419" spans="1:9" x14ac:dyDescent="0.25">
      <c r="A419" s="2" t="s">
        <v>35</v>
      </c>
      <c r="B419" s="3" t="s">
        <v>257</v>
      </c>
      <c r="C419" s="4" t="s">
        <v>11</v>
      </c>
      <c r="D419" s="6">
        <v>2</v>
      </c>
      <c r="E419" s="20">
        <v>520.41999999999996</v>
      </c>
      <c r="F419" s="32">
        <f t="shared" si="10"/>
        <v>1040.8399999999999</v>
      </c>
      <c r="G419" s="5">
        <v>45565</v>
      </c>
    </row>
    <row r="420" spans="1:9" x14ac:dyDescent="0.25">
      <c r="A420" s="2" t="s">
        <v>35</v>
      </c>
      <c r="B420" s="3" t="s">
        <v>258</v>
      </c>
      <c r="C420" s="4" t="s">
        <v>11</v>
      </c>
      <c r="D420" s="6">
        <v>2</v>
      </c>
      <c r="E420" s="20">
        <v>520.41999999999996</v>
      </c>
      <c r="F420" s="32">
        <f t="shared" si="10"/>
        <v>1040.8399999999999</v>
      </c>
      <c r="G420" s="5">
        <v>45565</v>
      </c>
    </row>
    <row r="421" spans="1:9" x14ac:dyDescent="0.25">
      <c r="A421" s="2" t="s">
        <v>35</v>
      </c>
      <c r="B421" s="3" t="s">
        <v>259</v>
      </c>
      <c r="C421" s="4" t="s">
        <v>11</v>
      </c>
      <c r="D421" s="6">
        <v>2</v>
      </c>
      <c r="E421" s="20">
        <v>520.41999999999996</v>
      </c>
      <c r="F421" s="32">
        <f t="shared" si="10"/>
        <v>1040.8399999999999</v>
      </c>
      <c r="G421" s="5">
        <v>45565</v>
      </c>
    </row>
    <row r="422" spans="1:9" x14ac:dyDescent="0.25">
      <c r="A422" s="2" t="s">
        <v>35</v>
      </c>
      <c r="B422" s="3" t="s">
        <v>260</v>
      </c>
      <c r="C422" s="4" t="s">
        <v>11</v>
      </c>
      <c r="D422" s="6">
        <v>8</v>
      </c>
      <c r="E422" s="20">
        <v>489.83</v>
      </c>
      <c r="F422" s="32">
        <f t="shared" si="10"/>
        <v>3918.64</v>
      </c>
      <c r="G422" s="5">
        <v>45565</v>
      </c>
    </row>
    <row r="423" spans="1:9" x14ac:dyDescent="0.25">
      <c r="A423" s="2" t="s">
        <v>35</v>
      </c>
      <c r="B423" s="3" t="s">
        <v>261</v>
      </c>
      <c r="C423" s="4" t="s">
        <v>11</v>
      </c>
      <c r="D423" s="6">
        <v>27</v>
      </c>
      <c r="E423" s="20">
        <v>489.83</v>
      </c>
      <c r="F423" s="32">
        <f t="shared" si="10"/>
        <v>13225.41</v>
      </c>
      <c r="G423" s="5">
        <v>45565</v>
      </c>
    </row>
    <row r="424" spans="1:9" x14ac:dyDescent="0.25">
      <c r="A424" s="2" t="s">
        <v>35</v>
      </c>
      <c r="B424" s="3" t="s">
        <v>262</v>
      </c>
      <c r="C424" s="4" t="s">
        <v>11</v>
      </c>
      <c r="D424" s="6">
        <v>30</v>
      </c>
      <c r="E424" s="20">
        <v>489.83</v>
      </c>
      <c r="F424" s="32">
        <f t="shared" si="10"/>
        <v>14694.9</v>
      </c>
      <c r="G424" s="5">
        <v>45565</v>
      </c>
    </row>
    <row r="425" spans="1:9" x14ac:dyDescent="0.25">
      <c r="A425" s="2" t="s">
        <v>6</v>
      </c>
      <c r="B425" s="3" t="s">
        <v>263</v>
      </c>
      <c r="C425" s="4" t="s">
        <v>11</v>
      </c>
      <c r="D425" s="6">
        <v>1</v>
      </c>
      <c r="E425" s="20">
        <v>19.149999999999999</v>
      </c>
      <c r="F425" s="32">
        <f t="shared" si="10"/>
        <v>19.149999999999999</v>
      </c>
      <c r="G425" s="5">
        <v>45565</v>
      </c>
    </row>
    <row r="426" spans="1:9" x14ac:dyDescent="0.25">
      <c r="A426" s="2" t="s">
        <v>6</v>
      </c>
      <c r="B426" s="3" t="s">
        <v>264</v>
      </c>
      <c r="C426" s="4" t="s">
        <v>11</v>
      </c>
      <c r="D426" s="6">
        <v>11</v>
      </c>
      <c r="E426" s="20">
        <v>19.149999999999999</v>
      </c>
      <c r="F426" s="32">
        <f t="shared" si="10"/>
        <v>210.64999999999998</v>
      </c>
      <c r="G426" s="5">
        <v>45565</v>
      </c>
    </row>
    <row r="427" spans="1:9" x14ac:dyDescent="0.25">
      <c r="A427" s="2" t="s">
        <v>6</v>
      </c>
      <c r="B427" s="3" t="s">
        <v>265</v>
      </c>
      <c r="C427" s="4" t="s">
        <v>11</v>
      </c>
      <c r="D427" s="6">
        <v>18</v>
      </c>
      <c r="E427" s="20">
        <v>19.149999999999999</v>
      </c>
      <c r="F427" s="32">
        <f t="shared" si="10"/>
        <v>344.7</v>
      </c>
      <c r="G427" s="5">
        <v>45565</v>
      </c>
    </row>
    <row r="428" spans="1:9" x14ac:dyDescent="0.25">
      <c r="A428" s="2" t="s">
        <v>6</v>
      </c>
      <c r="B428" s="3" t="s">
        <v>266</v>
      </c>
      <c r="C428" s="4" t="s">
        <v>11</v>
      </c>
      <c r="D428" s="6">
        <v>16</v>
      </c>
      <c r="E428" s="20">
        <v>19.149999999999999</v>
      </c>
      <c r="F428" s="32">
        <f t="shared" si="10"/>
        <v>306.39999999999998</v>
      </c>
      <c r="G428" s="5">
        <v>45565</v>
      </c>
    </row>
    <row r="429" spans="1:9" x14ac:dyDescent="0.25">
      <c r="A429" s="2" t="s">
        <v>35</v>
      </c>
      <c r="B429" s="3" t="s">
        <v>356</v>
      </c>
      <c r="C429" s="4" t="s">
        <v>21</v>
      </c>
      <c r="D429" s="6">
        <v>229</v>
      </c>
      <c r="E429" s="20">
        <v>31.05</v>
      </c>
      <c r="F429" s="32">
        <f t="shared" si="10"/>
        <v>7110.45</v>
      </c>
      <c r="G429" s="5">
        <v>45565</v>
      </c>
    </row>
    <row r="430" spans="1:9" x14ac:dyDescent="0.25">
      <c r="A430" s="2" t="s">
        <v>35</v>
      </c>
      <c r="B430" s="3" t="s">
        <v>357</v>
      </c>
      <c r="C430" s="4" t="s">
        <v>21</v>
      </c>
      <c r="D430" s="6">
        <v>100</v>
      </c>
      <c r="E430" s="20">
        <v>41.3</v>
      </c>
      <c r="F430" s="32">
        <f t="shared" si="10"/>
        <v>4130</v>
      </c>
      <c r="G430" s="5">
        <v>45565</v>
      </c>
      <c r="H430" s="1"/>
      <c r="I430" s="1"/>
    </row>
    <row r="431" spans="1:9" x14ac:dyDescent="0.25">
      <c r="A431" s="2" t="s">
        <v>36</v>
      </c>
      <c r="B431" s="3" t="s">
        <v>267</v>
      </c>
      <c r="C431" s="4" t="s">
        <v>11</v>
      </c>
      <c r="D431" s="6">
        <v>91</v>
      </c>
      <c r="E431" s="20">
        <v>38.61</v>
      </c>
      <c r="F431" s="32">
        <f t="shared" si="10"/>
        <v>3513.5099999999998</v>
      </c>
      <c r="G431" s="5">
        <v>45565</v>
      </c>
    </row>
    <row r="432" spans="1:9" x14ac:dyDescent="0.25">
      <c r="A432" s="7" t="s">
        <v>10</v>
      </c>
      <c r="B432" s="3" t="s">
        <v>268</v>
      </c>
      <c r="C432" s="4" t="s">
        <v>7</v>
      </c>
      <c r="D432" s="6">
        <v>2</v>
      </c>
      <c r="E432" s="20">
        <v>115.58</v>
      </c>
      <c r="F432" s="32">
        <f t="shared" si="10"/>
        <v>231.16</v>
      </c>
      <c r="G432" s="5">
        <v>45565</v>
      </c>
    </row>
    <row r="433" spans="1:7" ht="24" x14ac:dyDescent="0.25">
      <c r="A433" s="2" t="s">
        <v>10</v>
      </c>
      <c r="B433" s="3" t="s">
        <v>269</v>
      </c>
      <c r="C433" s="4" t="s">
        <v>11</v>
      </c>
      <c r="D433" s="6">
        <v>2</v>
      </c>
      <c r="E433" s="20">
        <v>99.25</v>
      </c>
      <c r="F433" s="32">
        <f t="shared" si="10"/>
        <v>198.5</v>
      </c>
      <c r="G433" s="5">
        <v>45565</v>
      </c>
    </row>
    <row r="434" spans="1:7" x14ac:dyDescent="0.25">
      <c r="A434" s="2" t="s">
        <v>35</v>
      </c>
      <c r="B434" s="3" t="s">
        <v>323</v>
      </c>
      <c r="C434" s="4" t="s">
        <v>7</v>
      </c>
      <c r="D434" s="6">
        <v>2</v>
      </c>
      <c r="E434" s="20">
        <v>11564</v>
      </c>
      <c r="F434" s="32">
        <f t="shared" si="10"/>
        <v>23128</v>
      </c>
      <c r="G434" s="5">
        <v>45565</v>
      </c>
    </row>
    <row r="435" spans="1:7" x14ac:dyDescent="0.25">
      <c r="A435" s="2" t="s">
        <v>35</v>
      </c>
      <c r="B435" s="3" t="s">
        <v>270</v>
      </c>
      <c r="C435" s="4" t="s">
        <v>7</v>
      </c>
      <c r="D435" s="6">
        <v>4</v>
      </c>
      <c r="E435" s="20">
        <v>6726</v>
      </c>
      <c r="F435" s="32">
        <f t="shared" si="10"/>
        <v>26904</v>
      </c>
      <c r="G435" s="5">
        <v>45565</v>
      </c>
    </row>
    <row r="436" spans="1:7" x14ac:dyDescent="0.25">
      <c r="A436" s="2" t="s">
        <v>35</v>
      </c>
      <c r="B436" s="3" t="s">
        <v>271</v>
      </c>
      <c r="C436" s="4" t="s">
        <v>11</v>
      </c>
      <c r="D436" s="6">
        <v>3</v>
      </c>
      <c r="E436" s="20">
        <v>5623.73</v>
      </c>
      <c r="F436" s="32">
        <f t="shared" si="10"/>
        <v>16871.189999999999</v>
      </c>
      <c r="G436" s="5">
        <v>45565</v>
      </c>
    </row>
    <row r="437" spans="1:7" x14ac:dyDescent="0.25">
      <c r="A437" s="2" t="s">
        <v>35</v>
      </c>
      <c r="B437" s="3" t="s">
        <v>272</v>
      </c>
      <c r="C437" s="4" t="s">
        <v>11</v>
      </c>
      <c r="D437" s="6">
        <v>1</v>
      </c>
      <c r="E437" s="20">
        <v>6726</v>
      </c>
      <c r="F437" s="32">
        <f t="shared" si="10"/>
        <v>6726</v>
      </c>
      <c r="G437" s="5">
        <v>45565</v>
      </c>
    </row>
    <row r="438" spans="1:7" x14ac:dyDescent="0.25">
      <c r="A438" s="2" t="s">
        <v>35</v>
      </c>
      <c r="B438" s="3" t="s">
        <v>273</v>
      </c>
      <c r="C438" s="4" t="s">
        <v>11</v>
      </c>
      <c r="D438" s="6">
        <v>7</v>
      </c>
      <c r="E438" s="20">
        <v>3308</v>
      </c>
      <c r="F438" s="32">
        <f t="shared" si="10"/>
        <v>23156</v>
      </c>
      <c r="G438" s="5">
        <v>45565</v>
      </c>
    </row>
    <row r="439" spans="1:7" x14ac:dyDescent="0.25">
      <c r="A439" s="2" t="s">
        <v>35</v>
      </c>
      <c r="B439" s="3" t="s">
        <v>274</v>
      </c>
      <c r="C439" s="4" t="s">
        <v>11</v>
      </c>
      <c r="D439" s="6">
        <v>1</v>
      </c>
      <c r="E439" s="20">
        <v>3972.03</v>
      </c>
      <c r="F439" s="32">
        <f t="shared" si="10"/>
        <v>3972.03</v>
      </c>
      <c r="G439" s="5">
        <v>45565</v>
      </c>
    </row>
    <row r="440" spans="1:7" x14ac:dyDescent="0.25">
      <c r="A440" s="2" t="s">
        <v>35</v>
      </c>
      <c r="B440" s="3" t="s">
        <v>275</v>
      </c>
      <c r="C440" s="4" t="s">
        <v>11</v>
      </c>
      <c r="D440" s="6">
        <v>1</v>
      </c>
      <c r="E440" s="20">
        <v>6500</v>
      </c>
      <c r="F440" s="32">
        <f t="shared" si="10"/>
        <v>6500</v>
      </c>
      <c r="G440" s="5">
        <v>45565</v>
      </c>
    </row>
    <row r="441" spans="1:7" x14ac:dyDescent="0.25">
      <c r="A441" s="2" t="s">
        <v>35</v>
      </c>
      <c r="B441" s="3" t="s">
        <v>276</v>
      </c>
      <c r="C441" s="4" t="s">
        <v>11</v>
      </c>
      <c r="D441" s="6">
        <v>11</v>
      </c>
      <c r="E441" s="20">
        <v>5670</v>
      </c>
      <c r="F441" s="32">
        <f t="shared" si="10"/>
        <v>62370</v>
      </c>
      <c r="G441" s="5">
        <v>45565</v>
      </c>
    </row>
    <row r="442" spans="1:7" x14ac:dyDescent="0.25">
      <c r="A442" s="2" t="s">
        <v>35</v>
      </c>
      <c r="B442" s="3" t="s">
        <v>277</v>
      </c>
      <c r="C442" s="4" t="s">
        <v>11</v>
      </c>
      <c r="D442" s="6">
        <v>4</v>
      </c>
      <c r="E442" s="20">
        <v>2938</v>
      </c>
      <c r="F442" s="32">
        <f t="shared" si="10"/>
        <v>11752</v>
      </c>
      <c r="G442" s="5">
        <v>45565</v>
      </c>
    </row>
    <row r="443" spans="1:7" x14ac:dyDescent="0.25">
      <c r="A443" s="2" t="s">
        <v>35</v>
      </c>
      <c r="B443" s="3" t="s">
        <v>278</v>
      </c>
      <c r="C443" s="4" t="s">
        <v>11</v>
      </c>
      <c r="D443" s="6">
        <v>3</v>
      </c>
      <c r="E443" s="20">
        <v>4658.93</v>
      </c>
      <c r="F443" s="32">
        <f t="shared" si="10"/>
        <v>13976.79</v>
      </c>
      <c r="G443" s="5">
        <v>45565</v>
      </c>
    </row>
    <row r="444" spans="1:7" x14ac:dyDescent="0.25">
      <c r="A444" s="2" t="s">
        <v>35</v>
      </c>
      <c r="B444" s="3" t="s">
        <v>279</v>
      </c>
      <c r="C444" s="4" t="s">
        <v>11</v>
      </c>
      <c r="D444" s="6">
        <v>3</v>
      </c>
      <c r="E444" s="20">
        <v>2655.64</v>
      </c>
      <c r="F444" s="32">
        <f t="shared" si="10"/>
        <v>7966.92</v>
      </c>
      <c r="G444" s="5">
        <v>45565</v>
      </c>
    </row>
    <row r="445" spans="1:7" x14ac:dyDescent="0.25">
      <c r="A445" s="2" t="s">
        <v>35</v>
      </c>
      <c r="B445" s="3" t="s">
        <v>280</v>
      </c>
      <c r="C445" s="4" t="s">
        <v>11</v>
      </c>
      <c r="D445" s="6">
        <v>1</v>
      </c>
      <c r="E445" s="20">
        <v>2655.64</v>
      </c>
      <c r="F445" s="32">
        <f t="shared" si="10"/>
        <v>2655.64</v>
      </c>
      <c r="G445" s="5">
        <v>45565</v>
      </c>
    </row>
    <row r="446" spans="1:7" x14ac:dyDescent="0.25">
      <c r="A446" s="2" t="s">
        <v>35</v>
      </c>
      <c r="B446" s="3" t="s">
        <v>281</v>
      </c>
      <c r="C446" s="4" t="s">
        <v>11</v>
      </c>
      <c r="D446" s="6">
        <v>7</v>
      </c>
      <c r="E446" s="20">
        <v>2655.64</v>
      </c>
      <c r="F446" s="32">
        <f t="shared" si="10"/>
        <v>18589.48</v>
      </c>
      <c r="G446" s="5">
        <v>45565</v>
      </c>
    </row>
    <row r="447" spans="1:7" x14ac:dyDescent="0.25">
      <c r="A447" s="2" t="s">
        <v>35</v>
      </c>
      <c r="B447" s="3" t="s">
        <v>324</v>
      </c>
      <c r="C447" s="4" t="s">
        <v>7</v>
      </c>
      <c r="D447" s="6">
        <v>4</v>
      </c>
      <c r="E447" s="20">
        <v>1652</v>
      </c>
      <c r="F447" s="32">
        <f t="shared" si="10"/>
        <v>6608</v>
      </c>
      <c r="G447" s="5">
        <v>45565</v>
      </c>
    </row>
    <row r="448" spans="1:7" x14ac:dyDescent="0.25">
      <c r="A448" s="2" t="s">
        <v>35</v>
      </c>
      <c r="B448" s="3" t="s">
        <v>282</v>
      </c>
      <c r="C448" s="4" t="s">
        <v>11</v>
      </c>
      <c r="D448" s="6">
        <v>2</v>
      </c>
      <c r="E448" s="20">
        <v>4594.07</v>
      </c>
      <c r="F448" s="32">
        <f t="shared" si="10"/>
        <v>9188.14</v>
      </c>
      <c r="G448" s="5">
        <v>45565</v>
      </c>
    </row>
    <row r="449" spans="1:7" x14ac:dyDescent="0.25">
      <c r="A449" s="2" t="s">
        <v>35</v>
      </c>
      <c r="B449" s="3" t="s">
        <v>283</v>
      </c>
      <c r="C449" s="4" t="s">
        <v>11</v>
      </c>
      <c r="D449" s="6">
        <v>2</v>
      </c>
      <c r="E449" s="20">
        <v>4594.07</v>
      </c>
      <c r="F449" s="32">
        <f t="shared" si="10"/>
        <v>9188.14</v>
      </c>
      <c r="G449" s="5">
        <v>45565</v>
      </c>
    </row>
    <row r="450" spans="1:7" x14ac:dyDescent="0.25">
      <c r="A450" s="2" t="s">
        <v>35</v>
      </c>
      <c r="B450" s="3" t="s">
        <v>284</v>
      </c>
      <c r="C450" s="4" t="s">
        <v>11</v>
      </c>
      <c r="D450" s="6">
        <v>2</v>
      </c>
      <c r="E450" s="20">
        <v>4594.07</v>
      </c>
      <c r="F450" s="32">
        <f t="shared" si="10"/>
        <v>9188.14</v>
      </c>
      <c r="G450" s="5">
        <v>45565</v>
      </c>
    </row>
    <row r="451" spans="1:7" x14ac:dyDescent="0.25">
      <c r="A451" s="2" t="s">
        <v>35</v>
      </c>
      <c r="B451" s="3" t="s">
        <v>285</v>
      </c>
      <c r="C451" s="4" t="s">
        <v>11</v>
      </c>
      <c r="D451" s="6">
        <v>4</v>
      </c>
      <c r="E451" s="20">
        <v>3589.79</v>
      </c>
      <c r="F451" s="32">
        <f t="shared" si="10"/>
        <v>14359.16</v>
      </c>
      <c r="G451" s="5">
        <v>45565</v>
      </c>
    </row>
    <row r="452" spans="1:7" ht="24" x14ac:dyDescent="0.25">
      <c r="A452" s="2" t="s">
        <v>35</v>
      </c>
      <c r="B452" s="3" t="s">
        <v>286</v>
      </c>
      <c r="C452" s="4" t="s">
        <v>11</v>
      </c>
      <c r="D452" s="6">
        <v>7</v>
      </c>
      <c r="E452" s="20">
        <v>4066.1</v>
      </c>
      <c r="F452" s="32">
        <f t="shared" si="10"/>
        <v>28462.7</v>
      </c>
      <c r="G452" s="5">
        <v>45565</v>
      </c>
    </row>
    <row r="453" spans="1:7" x14ac:dyDescent="0.25">
      <c r="A453" s="2" t="s">
        <v>35</v>
      </c>
      <c r="B453" s="3" t="s">
        <v>287</v>
      </c>
      <c r="C453" s="4" t="s">
        <v>11</v>
      </c>
      <c r="D453" s="6">
        <v>7</v>
      </c>
      <c r="E453" s="20">
        <v>4066.1</v>
      </c>
      <c r="F453" s="32">
        <f t="shared" si="10"/>
        <v>28462.7</v>
      </c>
      <c r="G453" s="5">
        <v>45565</v>
      </c>
    </row>
    <row r="454" spans="1:7" ht="24" x14ac:dyDescent="0.25">
      <c r="A454" s="2" t="s">
        <v>35</v>
      </c>
      <c r="B454" s="3" t="s">
        <v>288</v>
      </c>
      <c r="C454" s="4" t="s">
        <v>11</v>
      </c>
      <c r="D454" s="6">
        <v>7</v>
      </c>
      <c r="E454" s="20">
        <v>4066.1</v>
      </c>
      <c r="F454" s="32">
        <f t="shared" si="10"/>
        <v>28462.7</v>
      </c>
      <c r="G454" s="5">
        <v>45565</v>
      </c>
    </row>
    <row r="455" spans="1:7" x14ac:dyDescent="0.25">
      <c r="A455" s="2" t="s">
        <v>35</v>
      </c>
      <c r="B455" s="3" t="s">
        <v>289</v>
      </c>
      <c r="C455" s="4"/>
      <c r="D455" s="6">
        <v>8</v>
      </c>
      <c r="E455" s="20">
        <v>2300</v>
      </c>
      <c r="F455" s="32">
        <f t="shared" si="10"/>
        <v>18400</v>
      </c>
      <c r="G455" s="5">
        <v>45565</v>
      </c>
    </row>
    <row r="456" spans="1:7" x14ac:dyDescent="0.25">
      <c r="A456" s="2" t="s">
        <v>35</v>
      </c>
      <c r="B456" s="3" t="s">
        <v>290</v>
      </c>
      <c r="C456" s="4" t="s">
        <v>11</v>
      </c>
      <c r="D456" s="6">
        <v>3</v>
      </c>
      <c r="E456" s="20">
        <v>2300</v>
      </c>
      <c r="F456" s="32">
        <f t="shared" si="10"/>
        <v>6900</v>
      </c>
      <c r="G456" s="5">
        <v>45565</v>
      </c>
    </row>
    <row r="457" spans="1:7" x14ac:dyDescent="0.25">
      <c r="A457" s="2" t="s">
        <v>35</v>
      </c>
      <c r="B457" s="3" t="s">
        <v>291</v>
      </c>
      <c r="C457" s="4" t="s">
        <v>11</v>
      </c>
      <c r="D457" s="6">
        <v>9</v>
      </c>
      <c r="E457" s="20">
        <v>2567.87</v>
      </c>
      <c r="F457" s="32">
        <f t="shared" si="10"/>
        <v>23110.829999999998</v>
      </c>
      <c r="G457" s="5">
        <v>45565</v>
      </c>
    </row>
    <row r="458" spans="1:7" x14ac:dyDescent="0.25">
      <c r="A458" s="2" t="s">
        <v>35</v>
      </c>
      <c r="B458" s="3" t="s">
        <v>292</v>
      </c>
      <c r="C458" s="4" t="s">
        <v>11</v>
      </c>
      <c r="D458" s="6">
        <v>2</v>
      </c>
      <c r="E458" s="20">
        <v>3700</v>
      </c>
      <c r="F458" s="32">
        <f t="shared" si="10"/>
        <v>7400</v>
      </c>
      <c r="G458" s="5">
        <v>45565</v>
      </c>
    </row>
    <row r="459" spans="1:7" x14ac:dyDescent="0.25">
      <c r="A459" s="2" t="s">
        <v>35</v>
      </c>
      <c r="B459" s="3" t="s">
        <v>293</v>
      </c>
      <c r="C459" s="4" t="s">
        <v>11</v>
      </c>
      <c r="D459" s="6">
        <v>5</v>
      </c>
      <c r="E459" s="20">
        <v>4900</v>
      </c>
      <c r="F459" s="32">
        <f t="shared" si="10"/>
        <v>24500</v>
      </c>
      <c r="G459" s="5">
        <v>45565</v>
      </c>
    </row>
    <row r="460" spans="1:7" x14ac:dyDescent="0.25">
      <c r="A460" s="2" t="s">
        <v>35</v>
      </c>
      <c r="B460" s="3" t="s">
        <v>294</v>
      </c>
      <c r="C460" s="4" t="s">
        <v>11</v>
      </c>
      <c r="D460" s="6">
        <v>10</v>
      </c>
      <c r="E460" s="20">
        <v>3800.21</v>
      </c>
      <c r="F460" s="32">
        <f t="shared" si="10"/>
        <v>38002.1</v>
      </c>
      <c r="G460" s="5">
        <v>45565</v>
      </c>
    </row>
    <row r="461" spans="1:7" x14ac:dyDescent="0.25">
      <c r="A461" s="2" t="s">
        <v>35</v>
      </c>
      <c r="B461" s="3" t="s">
        <v>295</v>
      </c>
      <c r="C461" s="4" t="s">
        <v>7</v>
      </c>
      <c r="D461" s="6">
        <v>2</v>
      </c>
      <c r="E461" s="20">
        <v>5484.2</v>
      </c>
      <c r="F461" s="32">
        <f t="shared" si="10"/>
        <v>10968.4</v>
      </c>
      <c r="G461" s="5">
        <v>45565</v>
      </c>
    </row>
    <row r="462" spans="1:7" x14ac:dyDescent="0.25">
      <c r="A462" s="2" t="s">
        <v>35</v>
      </c>
      <c r="B462" s="3" t="s">
        <v>296</v>
      </c>
      <c r="C462" s="4" t="s">
        <v>11</v>
      </c>
      <c r="D462" s="6">
        <v>7</v>
      </c>
      <c r="E462" s="20">
        <v>4810.3</v>
      </c>
      <c r="F462" s="32">
        <f t="shared" ref="F462:F490" si="11">+D462*E462</f>
        <v>33672.1</v>
      </c>
      <c r="G462" s="5">
        <v>45565</v>
      </c>
    </row>
    <row r="463" spans="1:7" x14ac:dyDescent="0.25">
      <c r="A463" s="2" t="s">
        <v>35</v>
      </c>
      <c r="B463" s="3" t="s">
        <v>297</v>
      </c>
      <c r="C463" s="4" t="s">
        <v>11</v>
      </c>
      <c r="D463" s="6">
        <v>3</v>
      </c>
      <c r="E463" s="20">
        <v>6195</v>
      </c>
      <c r="F463" s="32">
        <f t="shared" si="11"/>
        <v>18585</v>
      </c>
      <c r="G463" s="5">
        <v>45565</v>
      </c>
    </row>
    <row r="464" spans="1:7" x14ac:dyDescent="0.25">
      <c r="A464" s="2" t="s">
        <v>35</v>
      </c>
      <c r="B464" s="3" t="s">
        <v>298</v>
      </c>
      <c r="C464" s="4" t="s">
        <v>11</v>
      </c>
      <c r="D464" s="6">
        <v>3</v>
      </c>
      <c r="E464" s="20">
        <v>7890</v>
      </c>
      <c r="F464" s="32">
        <f t="shared" si="11"/>
        <v>23670</v>
      </c>
      <c r="G464" s="5">
        <v>45565</v>
      </c>
    </row>
    <row r="465" spans="1:7" x14ac:dyDescent="0.25">
      <c r="A465" s="2" t="s">
        <v>35</v>
      </c>
      <c r="B465" s="3" t="s">
        <v>299</v>
      </c>
      <c r="C465" s="4" t="s">
        <v>11</v>
      </c>
      <c r="D465" s="6">
        <v>3</v>
      </c>
      <c r="E465" s="20">
        <v>2367.5</v>
      </c>
      <c r="F465" s="32">
        <f t="shared" si="11"/>
        <v>7102.5</v>
      </c>
      <c r="G465" s="5">
        <v>45565</v>
      </c>
    </row>
    <row r="466" spans="1:7" ht="24" x14ac:dyDescent="0.25">
      <c r="A466" s="2" t="s">
        <v>22</v>
      </c>
      <c r="B466" s="3" t="s">
        <v>358</v>
      </c>
      <c r="C466" s="4" t="s">
        <v>360</v>
      </c>
      <c r="D466" s="6">
        <v>30</v>
      </c>
      <c r="E466" s="20">
        <v>153.4</v>
      </c>
      <c r="F466" s="32">
        <f t="shared" si="11"/>
        <v>4602</v>
      </c>
      <c r="G466" s="5">
        <v>45565</v>
      </c>
    </row>
    <row r="467" spans="1:7" ht="24" x14ac:dyDescent="0.25">
      <c r="A467" s="2" t="s">
        <v>22</v>
      </c>
      <c r="B467" s="3" t="s">
        <v>359</v>
      </c>
      <c r="C467" s="4" t="s">
        <v>138</v>
      </c>
      <c r="D467" s="6">
        <v>10</v>
      </c>
      <c r="E467" s="20">
        <v>165.2</v>
      </c>
      <c r="F467" s="32">
        <f t="shared" si="11"/>
        <v>1652</v>
      </c>
      <c r="G467" s="5">
        <v>45565</v>
      </c>
    </row>
    <row r="468" spans="1:7" ht="24" x14ac:dyDescent="0.25">
      <c r="A468" s="2" t="s">
        <v>22</v>
      </c>
      <c r="B468" s="3" t="s">
        <v>300</v>
      </c>
      <c r="C468" s="4" t="s">
        <v>7</v>
      </c>
      <c r="D468" s="6">
        <v>600</v>
      </c>
      <c r="E468" s="20">
        <v>2.36</v>
      </c>
      <c r="F468" s="32">
        <f t="shared" si="11"/>
        <v>1416</v>
      </c>
      <c r="G468" s="5">
        <v>45565</v>
      </c>
    </row>
    <row r="469" spans="1:7" ht="24" x14ac:dyDescent="0.25">
      <c r="A469" s="2" t="s">
        <v>10</v>
      </c>
      <c r="B469" s="3" t="s">
        <v>301</v>
      </c>
      <c r="C469" s="4" t="s">
        <v>11</v>
      </c>
      <c r="D469" s="6">
        <v>7</v>
      </c>
      <c r="E469" s="20">
        <v>850</v>
      </c>
      <c r="F469" s="32">
        <f t="shared" si="11"/>
        <v>5950</v>
      </c>
      <c r="G469" s="5">
        <v>45565</v>
      </c>
    </row>
    <row r="470" spans="1:7" ht="24" x14ac:dyDescent="0.25">
      <c r="A470" s="7" t="s">
        <v>10</v>
      </c>
      <c r="B470" s="3" t="s">
        <v>302</v>
      </c>
      <c r="C470" s="4" t="s">
        <v>7</v>
      </c>
      <c r="D470" s="6">
        <v>44</v>
      </c>
      <c r="E470" s="20">
        <v>165.2</v>
      </c>
      <c r="F470" s="32">
        <f t="shared" si="11"/>
        <v>7268.7999999999993</v>
      </c>
      <c r="G470" s="5">
        <v>45565</v>
      </c>
    </row>
    <row r="471" spans="1:7" ht="24" x14ac:dyDescent="0.25">
      <c r="A471" s="7" t="s">
        <v>10</v>
      </c>
      <c r="B471" s="3" t="s">
        <v>303</v>
      </c>
      <c r="C471" s="4" t="s">
        <v>7</v>
      </c>
      <c r="D471" s="6">
        <v>40</v>
      </c>
      <c r="E471" s="20">
        <v>2360</v>
      </c>
      <c r="F471" s="32">
        <f t="shared" si="11"/>
        <v>94400</v>
      </c>
      <c r="G471" s="5">
        <v>45565</v>
      </c>
    </row>
    <row r="472" spans="1:7" x14ac:dyDescent="0.25">
      <c r="A472" s="2" t="s">
        <v>8</v>
      </c>
      <c r="B472" s="3" t="s">
        <v>304</v>
      </c>
      <c r="C472" s="4" t="s">
        <v>7</v>
      </c>
      <c r="D472" s="6">
        <v>2</v>
      </c>
      <c r="E472" s="20">
        <v>1619.76</v>
      </c>
      <c r="F472" s="32">
        <f t="shared" si="11"/>
        <v>3239.52</v>
      </c>
      <c r="G472" s="5">
        <v>45565</v>
      </c>
    </row>
    <row r="473" spans="1:7" x14ac:dyDescent="0.25">
      <c r="A473" s="2" t="s">
        <v>8</v>
      </c>
      <c r="B473" s="3" t="s">
        <v>305</v>
      </c>
      <c r="C473" s="4" t="s">
        <v>7</v>
      </c>
      <c r="D473" s="6">
        <v>10</v>
      </c>
      <c r="E473" s="20">
        <v>1174.21</v>
      </c>
      <c r="F473" s="32">
        <f t="shared" si="11"/>
        <v>11742.1</v>
      </c>
      <c r="G473" s="5">
        <v>45565</v>
      </c>
    </row>
    <row r="474" spans="1:7" x14ac:dyDescent="0.25">
      <c r="A474" s="2" t="s">
        <v>8</v>
      </c>
      <c r="B474" s="3" t="s">
        <v>306</v>
      </c>
      <c r="C474" s="4" t="s">
        <v>7</v>
      </c>
      <c r="D474" s="6">
        <v>2</v>
      </c>
      <c r="E474" s="20">
        <v>492</v>
      </c>
      <c r="F474" s="32">
        <f t="shared" si="11"/>
        <v>984</v>
      </c>
      <c r="G474" s="5">
        <v>45565</v>
      </c>
    </row>
    <row r="475" spans="1:7" ht="24" x14ac:dyDescent="0.25">
      <c r="A475" s="2" t="s">
        <v>8</v>
      </c>
      <c r="B475" s="3" t="s">
        <v>307</v>
      </c>
      <c r="C475" s="4" t="s">
        <v>7</v>
      </c>
      <c r="D475" s="6">
        <v>2</v>
      </c>
      <c r="E475" s="20">
        <v>444.64</v>
      </c>
      <c r="F475" s="32">
        <f t="shared" si="11"/>
        <v>889.28</v>
      </c>
      <c r="G475" s="5">
        <v>45565</v>
      </c>
    </row>
    <row r="476" spans="1:7" ht="24" x14ac:dyDescent="0.25">
      <c r="A476" s="2" t="s">
        <v>10</v>
      </c>
      <c r="B476" s="3" t="s">
        <v>308</v>
      </c>
      <c r="C476" s="4" t="s">
        <v>21</v>
      </c>
      <c r="D476" s="6">
        <v>4</v>
      </c>
      <c r="E476" s="20">
        <v>6829.52</v>
      </c>
      <c r="F476" s="32">
        <f t="shared" si="11"/>
        <v>27318.080000000002</v>
      </c>
      <c r="G476" s="5">
        <v>45565</v>
      </c>
    </row>
    <row r="477" spans="1:7" ht="24" x14ac:dyDescent="0.25">
      <c r="A477" s="7" t="s">
        <v>6</v>
      </c>
      <c r="B477" s="3" t="s">
        <v>309</v>
      </c>
      <c r="C477" s="4" t="s">
        <v>7</v>
      </c>
      <c r="D477" s="6">
        <v>5</v>
      </c>
      <c r="E477" s="20">
        <v>193.1</v>
      </c>
      <c r="F477" s="32">
        <f t="shared" si="11"/>
        <v>965.5</v>
      </c>
      <c r="G477" s="5">
        <v>45565</v>
      </c>
    </row>
    <row r="478" spans="1:7" ht="24" x14ac:dyDescent="0.25">
      <c r="A478" s="7" t="s">
        <v>6</v>
      </c>
      <c r="B478" s="3" t="s">
        <v>310</v>
      </c>
      <c r="C478" s="4" t="s">
        <v>7</v>
      </c>
      <c r="D478" s="6">
        <v>4</v>
      </c>
      <c r="E478" s="20">
        <v>782.34</v>
      </c>
      <c r="F478" s="32">
        <f t="shared" si="11"/>
        <v>3129.36</v>
      </c>
      <c r="G478" s="5">
        <v>45565</v>
      </c>
    </row>
    <row r="479" spans="1:7" ht="24" x14ac:dyDescent="0.25">
      <c r="A479" s="7" t="s">
        <v>6</v>
      </c>
      <c r="B479" s="3" t="s">
        <v>311</v>
      </c>
      <c r="C479" s="4" t="s">
        <v>7</v>
      </c>
      <c r="D479" s="6">
        <v>4</v>
      </c>
      <c r="E479" s="20">
        <v>375.24</v>
      </c>
      <c r="F479" s="32">
        <f t="shared" si="11"/>
        <v>1500.96</v>
      </c>
      <c r="G479" s="5">
        <v>45565</v>
      </c>
    </row>
    <row r="480" spans="1:7" x14ac:dyDescent="0.25">
      <c r="A480" s="2" t="s">
        <v>8</v>
      </c>
      <c r="B480" s="3" t="s">
        <v>312</v>
      </c>
      <c r="C480" s="4" t="s">
        <v>7</v>
      </c>
      <c r="D480" s="6">
        <v>15</v>
      </c>
      <c r="E480" s="20">
        <v>16.52</v>
      </c>
      <c r="F480" s="32">
        <f t="shared" si="11"/>
        <v>247.79999999999998</v>
      </c>
      <c r="G480" s="5">
        <v>45565</v>
      </c>
    </row>
    <row r="481" spans="1:7" ht="24" x14ac:dyDescent="0.25">
      <c r="A481" s="2" t="s">
        <v>8</v>
      </c>
      <c r="B481" s="3" t="s">
        <v>313</v>
      </c>
      <c r="C481" s="4" t="s">
        <v>7</v>
      </c>
      <c r="D481" s="6">
        <v>4</v>
      </c>
      <c r="E481" s="20">
        <v>790.6</v>
      </c>
      <c r="F481" s="32">
        <f t="shared" si="11"/>
        <v>3162.4</v>
      </c>
      <c r="G481" s="5">
        <v>45565</v>
      </c>
    </row>
    <row r="482" spans="1:7" ht="24" x14ac:dyDescent="0.25">
      <c r="A482" s="2" t="s">
        <v>8</v>
      </c>
      <c r="B482" s="3" t="s">
        <v>314</v>
      </c>
      <c r="C482" s="4" t="s">
        <v>7</v>
      </c>
      <c r="D482" s="6">
        <v>3</v>
      </c>
      <c r="E482" s="20">
        <v>64.900000000000006</v>
      </c>
      <c r="F482" s="32">
        <f t="shared" si="11"/>
        <v>194.70000000000002</v>
      </c>
      <c r="G482" s="5">
        <v>45565</v>
      </c>
    </row>
    <row r="483" spans="1:7" x14ac:dyDescent="0.25">
      <c r="A483" s="2" t="s">
        <v>8</v>
      </c>
      <c r="B483" s="3" t="s">
        <v>315</v>
      </c>
      <c r="C483" s="4" t="s">
        <v>11</v>
      </c>
      <c r="D483" s="6">
        <v>2</v>
      </c>
      <c r="E483" s="20">
        <v>75</v>
      </c>
      <c r="F483" s="32">
        <f t="shared" si="11"/>
        <v>150</v>
      </c>
      <c r="G483" s="5">
        <v>45565</v>
      </c>
    </row>
    <row r="484" spans="1:7" x14ac:dyDescent="0.25">
      <c r="A484" s="4" t="s">
        <v>8</v>
      </c>
      <c r="B484" s="3" t="s">
        <v>316</v>
      </c>
      <c r="C484" s="4" t="s">
        <v>317</v>
      </c>
      <c r="D484" s="6">
        <v>52</v>
      </c>
      <c r="E484" s="20">
        <v>73.91</v>
      </c>
      <c r="F484" s="32">
        <f t="shared" si="11"/>
        <v>3843.3199999999997</v>
      </c>
      <c r="G484" s="5">
        <v>45565</v>
      </c>
    </row>
    <row r="485" spans="1:7" x14ac:dyDescent="0.25">
      <c r="A485" s="4" t="s">
        <v>8</v>
      </c>
      <c r="B485" s="3" t="s">
        <v>318</v>
      </c>
      <c r="C485" s="4" t="s">
        <v>317</v>
      </c>
      <c r="D485" s="6">
        <v>44</v>
      </c>
      <c r="E485" s="20">
        <v>48</v>
      </c>
      <c r="F485" s="32">
        <f t="shared" si="11"/>
        <v>2112</v>
      </c>
      <c r="G485" s="5">
        <v>45565</v>
      </c>
    </row>
    <row r="486" spans="1:7" ht="24" x14ac:dyDescent="0.25">
      <c r="A486" s="2" t="s">
        <v>8</v>
      </c>
      <c r="B486" s="3" t="s">
        <v>319</v>
      </c>
      <c r="C486" s="4" t="s">
        <v>11</v>
      </c>
      <c r="D486" s="6">
        <v>1</v>
      </c>
      <c r="E486" s="20">
        <v>215</v>
      </c>
      <c r="F486" s="32">
        <f t="shared" si="11"/>
        <v>215</v>
      </c>
      <c r="G486" s="5">
        <v>45565</v>
      </c>
    </row>
    <row r="487" spans="1:7" x14ac:dyDescent="0.25">
      <c r="A487" s="2" t="s">
        <v>35</v>
      </c>
      <c r="B487" s="3" t="s">
        <v>391</v>
      </c>
      <c r="C487" s="4" t="s">
        <v>346</v>
      </c>
      <c r="D487" s="6">
        <v>82</v>
      </c>
      <c r="E487" s="20">
        <v>269.99</v>
      </c>
      <c r="F487" s="32">
        <f t="shared" si="11"/>
        <v>22139.18</v>
      </c>
      <c r="G487" s="5">
        <v>45565</v>
      </c>
    </row>
    <row r="488" spans="1:7" ht="24" x14ac:dyDescent="0.25">
      <c r="A488" s="2" t="s">
        <v>8</v>
      </c>
      <c r="B488" s="3" t="s">
        <v>320</v>
      </c>
      <c r="C488" s="4" t="s">
        <v>11</v>
      </c>
      <c r="D488" s="6">
        <v>20</v>
      </c>
      <c r="E488" s="20">
        <v>306.77999999999997</v>
      </c>
      <c r="F488" s="32">
        <f t="shared" si="11"/>
        <v>6135.5999999999995</v>
      </c>
      <c r="G488" s="5">
        <v>45565</v>
      </c>
    </row>
    <row r="489" spans="1:7" x14ac:dyDescent="0.25">
      <c r="A489" s="2"/>
      <c r="B489" s="3"/>
      <c r="C489" s="4"/>
      <c r="D489" s="6"/>
      <c r="E489" s="20"/>
      <c r="F489" s="32">
        <f>SUM(F56:F488)</f>
        <v>4245337.0700000031</v>
      </c>
      <c r="G489" s="5"/>
    </row>
    <row r="490" spans="1:7" x14ac:dyDescent="0.25">
      <c r="A490" s="28"/>
      <c r="B490" s="29"/>
      <c r="C490" s="28"/>
      <c r="D490" s="30"/>
      <c r="E490" s="30"/>
      <c r="F490" s="32">
        <f t="shared" si="11"/>
        <v>0</v>
      </c>
      <c r="G490" s="31"/>
    </row>
    <row r="491" spans="1:7" x14ac:dyDescent="0.25">
      <c r="A491" s="37"/>
      <c r="B491" s="37"/>
      <c r="C491" s="38"/>
      <c r="D491" s="45"/>
      <c r="E491" s="45"/>
      <c r="F491" s="39"/>
      <c r="G491" s="18"/>
    </row>
    <row r="492" spans="1:7" x14ac:dyDescent="0.25">
      <c r="C492" s="18"/>
      <c r="D492" s="46"/>
      <c r="E492" s="46"/>
      <c r="F492" s="23"/>
      <c r="G492" s="18"/>
    </row>
    <row r="495" spans="1:7" x14ac:dyDescent="0.25">
      <c r="A495" s="16" t="s">
        <v>321</v>
      </c>
      <c r="B495" s="17"/>
    </row>
    <row r="496" spans="1:7" x14ac:dyDescent="0.25">
      <c r="A496" s="16" t="s">
        <v>322</v>
      </c>
      <c r="B496" s="17"/>
    </row>
  </sheetData>
  <mergeCells count="5">
    <mergeCell ref="D491:E491"/>
    <mergeCell ref="D492:E492"/>
    <mergeCell ref="C4:G4"/>
    <mergeCell ref="C3:F3"/>
    <mergeCell ref="C5:G5"/>
  </mergeCells>
  <conditionalFormatting sqref="A278:B278 A253 B245 B265 A198:B199 B197 A291:B293 A181:B182 A170:B171 B169 B228 A282:A283 A194:B196 B193 A266:B266 A322 A27:B28 A41:A43 B172:B176 A177:B177 A191:B192 A201:A209 A211:A212 A229:B238 A242:B244 A246:B246 A270:B276 A44:B47 B183 B178:B180 B200:B222 A223:B227 B239:B241 E186:E246 A254:B259 B267:B269 B277 B279:B288 B9:B26 B250:B253 B39:B43 B186:B190 A261:B262 A264:B264 A263 B290 E167:E182 A167:B168 A30:B38 E9:E47 B294:B326 E250:E324">
    <cfRule type="expression" dxfId="80" priority="269">
      <formula>#REF!=1</formula>
    </cfRule>
    <cfRule type="expression" dxfId="79" priority="270">
      <formula>#REF!="Sí"</formula>
    </cfRule>
  </conditionalFormatting>
  <conditionalFormatting sqref="B29">
    <cfRule type="expression" dxfId="78" priority="265">
      <formula>#REF!=1</formula>
    </cfRule>
    <cfRule type="expression" dxfId="77" priority="266">
      <formula>#REF!="Sí"</formula>
    </cfRule>
  </conditionalFormatting>
  <conditionalFormatting sqref="A8 A39:A40 A187 A336:A337 A217:A220">
    <cfRule type="expression" dxfId="76" priority="257">
      <formula>#REF!=1</formula>
    </cfRule>
    <cfRule type="expression" dxfId="75" priority="258">
      <formula>#REF!="Sí"</formula>
    </cfRule>
  </conditionalFormatting>
  <conditionalFormatting sqref="A290 A281">
    <cfRule type="expression" dxfId="74" priority="264">
      <formula>"If(blnBinNo=""True"")"</formula>
    </cfRule>
  </conditionalFormatting>
  <conditionalFormatting sqref="B247 A248:B248 E247:E249">
    <cfRule type="expression" dxfId="73" priority="267">
      <formula>#REF!=1</formula>
    </cfRule>
    <cfRule type="expression" dxfId="72" priority="268">
      <formula>#REF!="Sí"</formula>
    </cfRule>
  </conditionalFormatting>
  <conditionalFormatting sqref="A239">
    <cfRule type="expression" dxfId="71" priority="261">
      <formula>#REF!=1</formula>
    </cfRule>
    <cfRule type="expression" dxfId="70" priority="262">
      <formula>#REF!="Sí"</formula>
    </cfRule>
  </conditionalFormatting>
  <conditionalFormatting sqref="A268">
    <cfRule type="expression" dxfId="69" priority="259">
      <formula>#REF!=1</formula>
    </cfRule>
    <cfRule type="expression" dxfId="68" priority="260">
      <formula>#REF!="Sí"</formula>
    </cfRule>
  </conditionalFormatting>
  <conditionalFormatting sqref="E183:E185">
    <cfRule type="expression" dxfId="67" priority="247">
      <formula>#REF!=1</formula>
    </cfRule>
    <cfRule type="expression" dxfId="66" priority="248">
      <formula>#REF!="Sí"</formula>
    </cfRule>
  </conditionalFormatting>
  <conditionalFormatting sqref="A269">
    <cfRule type="expression" dxfId="65" priority="229">
      <formula>#REF!=1</formula>
    </cfRule>
    <cfRule type="expression" dxfId="64" priority="230">
      <formula>#REF!="Sí"</formula>
    </cfRule>
  </conditionalFormatting>
  <conditionalFormatting sqref="A188">
    <cfRule type="expression" dxfId="63" priority="221">
      <formula>#REF!=1</formula>
    </cfRule>
    <cfRule type="expression" dxfId="62" priority="222">
      <formula>#REF!="Sí"</formula>
    </cfRule>
  </conditionalFormatting>
  <conditionalFormatting sqref="A277">
    <cfRule type="expression" dxfId="61" priority="225">
      <formula>#REF!=1</formula>
    </cfRule>
    <cfRule type="expression" dxfId="60" priority="226">
      <formula>#REF!="Sí"</formula>
    </cfRule>
  </conditionalFormatting>
  <conditionalFormatting sqref="A189">
    <cfRule type="expression" dxfId="59" priority="215">
      <formula>#REF!=1</formula>
    </cfRule>
    <cfRule type="expression" dxfId="58" priority="216">
      <formula>#REF!="Sí"</formula>
    </cfRule>
  </conditionalFormatting>
  <conditionalFormatting sqref="A321">
    <cfRule type="expression" dxfId="57" priority="205">
      <formula>#REF!=1</formula>
    </cfRule>
    <cfRule type="expression" dxfId="56" priority="206">
      <formula>#REF!="Sí"</formula>
    </cfRule>
  </conditionalFormatting>
  <conditionalFormatting sqref="A213:A214">
    <cfRule type="expression" dxfId="55" priority="199">
      <formula>#REF!=1</formula>
    </cfRule>
    <cfRule type="expression" dxfId="54" priority="200">
      <formula>#REF!="Sí"</formula>
    </cfRule>
  </conditionalFormatting>
  <conditionalFormatting sqref="A354:A355">
    <cfRule type="expression" dxfId="53" priority="197">
      <formula>#REF!=1</formula>
    </cfRule>
    <cfRule type="expression" dxfId="52" priority="198">
      <formula>#REF!="Sí"</formula>
    </cfRule>
  </conditionalFormatting>
  <conditionalFormatting sqref="A357">
    <cfRule type="expression" dxfId="51" priority="195">
      <formula>#REF!=1</formula>
    </cfRule>
    <cfRule type="expression" dxfId="50" priority="196">
      <formula>#REF!="Sí"</formula>
    </cfRule>
  </conditionalFormatting>
  <conditionalFormatting sqref="A358:A359">
    <cfRule type="expression" dxfId="49" priority="193">
      <formula>#REF!=1</formula>
    </cfRule>
    <cfRule type="expression" dxfId="48" priority="194">
      <formula>#REF!="Sí"</formula>
    </cfRule>
  </conditionalFormatting>
  <conditionalFormatting sqref="A9:A13">
    <cfRule type="expression" dxfId="47" priority="189">
      <formula>#REF!=1</formula>
    </cfRule>
    <cfRule type="expression" dxfId="46" priority="190">
      <formula>#REF!="Sí"</formula>
    </cfRule>
  </conditionalFormatting>
  <conditionalFormatting sqref="B184">
    <cfRule type="expression" dxfId="45" priority="45">
      <formula>$A184=1</formula>
    </cfRule>
    <cfRule type="expression" dxfId="44" priority="46">
      <formula>#REF!="Sí"</formula>
    </cfRule>
  </conditionalFormatting>
  <conditionalFormatting sqref="B249">
    <cfRule type="expression" dxfId="43" priority="39">
      <formula>#REF!="Sí"</formula>
    </cfRule>
  </conditionalFormatting>
  <conditionalFormatting sqref="B185">
    <cfRule type="expression" dxfId="42" priority="43">
      <formula>$A185=1</formula>
    </cfRule>
    <cfRule type="expression" dxfId="41" priority="44">
      <formula>#REF!="Sí"</formula>
    </cfRule>
  </conditionalFormatting>
  <conditionalFormatting sqref="A249">
    <cfRule type="expression" dxfId="40" priority="42">
      <formula>$B249=1</formula>
    </cfRule>
  </conditionalFormatting>
  <conditionalFormatting sqref="A249">
    <cfRule type="expression" dxfId="39" priority="41">
      <formula>#REF!="Sí"</formula>
    </cfRule>
  </conditionalFormatting>
  <conditionalFormatting sqref="B249">
    <cfRule type="expression" dxfId="38" priority="40">
      <formula>$B249=1</formula>
    </cfRule>
  </conditionalFormatting>
  <conditionalFormatting sqref="A260">
    <cfRule type="expression" dxfId="37" priority="37">
      <formula>$A260=1</formula>
    </cfRule>
    <cfRule type="expression" dxfId="36" priority="38">
      <formula>#REF!="Sí"</formula>
    </cfRule>
  </conditionalFormatting>
  <conditionalFormatting sqref="B260">
    <cfRule type="expression" dxfId="35" priority="35">
      <formula>$A260=1</formula>
    </cfRule>
    <cfRule type="expression" dxfId="34" priority="36">
      <formula>#REF!="Sí"</formula>
    </cfRule>
  </conditionalFormatting>
  <conditionalFormatting sqref="B263">
    <cfRule type="expression" dxfId="33" priority="33">
      <formula>$A263=1</formula>
    </cfRule>
    <cfRule type="expression" dxfId="32" priority="34">
      <formula>#REF!="Sí"</formula>
    </cfRule>
  </conditionalFormatting>
  <conditionalFormatting sqref="B289">
    <cfRule type="expression" dxfId="31" priority="31">
      <formula>$A289=1</formula>
    </cfRule>
    <cfRule type="expression" dxfId="30" priority="32">
      <formula>#REF!="Sí"</formula>
    </cfRule>
  </conditionalFormatting>
  <conditionalFormatting sqref="B328">
    <cfRule type="expression" dxfId="29" priority="29">
      <formula>$A328=1</formula>
    </cfRule>
    <cfRule type="expression" dxfId="28" priority="30">
      <formula>#REF!="Sí"</formula>
    </cfRule>
  </conditionalFormatting>
  <conditionalFormatting sqref="B327">
    <cfRule type="expression" dxfId="27" priority="27">
      <formula>$A327=1</formula>
    </cfRule>
    <cfRule type="expression" dxfId="26" priority="28">
      <formula>#REF!="Sí"</formula>
    </cfRule>
  </conditionalFormatting>
  <conditionalFormatting sqref="A117">
    <cfRule type="expression" dxfId="25" priority="25">
      <formula>$A117=1</formula>
    </cfRule>
    <cfRule type="expression" dxfId="24" priority="26">
      <formula>#REF!="Sí"</formula>
    </cfRule>
  </conditionalFormatting>
  <conditionalFormatting sqref="A115">
    <cfRule type="expression" dxfId="23" priority="23">
      <formula>$A115=1</formula>
    </cfRule>
    <cfRule type="expression" dxfId="22" priority="24">
      <formula>#REF!="Sí"</formula>
    </cfRule>
  </conditionalFormatting>
  <conditionalFormatting sqref="A98">
    <cfRule type="expression" dxfId="21" priority="21">
      <formula>$A98=1</formula>
    </cfRule>
    <cfRule type="expression" dxfId="20" priority="22">
      <formula>#REF!="Sí"</formula>
    </cfRule>
  </conditionalFormatting>
  <conditionalFormatting sqref="A100">
    <cfRule type="expression" dxfId="19" priority="19">
      <formula>$A100=1</formula>
    </cfRule>
    <cfRule type="expression" dxfId="18" priority="20">
      <formula>#REF!="Sí"</formula>
    </cfRule>
  </conditionalFormatting>
  <conditionalFormatting sqref="A99">
    <cfRule type="expression" dxfId="17" priority="17">
      <formula>$A99=1</formula>
    </cfRule>
    <cfRule type="expression" dxfId="16" priority="18">
      <formula>#REF!="Sí"</formula>
    </cfRule>
  </conditionalFormatting>
  <conditionalFormatting sqref="A165">
    <cfRule type="expression" dxfId="15" priority="15">
      <formula>$A165=1</formula>
    </cfRule>
    <cfRule type="expression" dxfId="14" priority="16">
      <formula>#REF!="Sí"</formula>
    </cfRule>
  </conditionalFormatting>
  <conditionalFormatting sqref="A143">
    <cfRule type="expression" dxfId="13" priority="13">
      <formula>$A143=1</formula>
    </cfRule>
    <cfRule type="expression" dxfId="12" priority="14">
      <formula>#REF!="Sí"</formula>
    </cfRule>
  </conditionalFormatting>
  <conditionalFormatting sqref="A163">
    <cfRule type="expression" dxfId="11" priority="11">
      <formula>$A163=1</formula>
    </cfRule>
    <cfRule type="expression" dxfId="10" priority="12">
      <formula>#REF!="Sí"</formula>
    </cfRule>
  </conditionalFormatting>
  <conditionalFormatting sqref="A162">
    <cfRule type="expression" dxfId="9" priority="9">
      <formula>$A162=1</formula>
    </cfRule>
    <cfRule type="expression" dxfId="8" priority="10">
      <formula>#REF!="Sí"</formula>
    </cfRule>
  </conditionalFormatting>
  <conditionalFormatting sqref="A160">
    <cfRule type="expression" dxfId="7" priority="7">
      <formula>$A160=1</formula>
    </cfRule>
    <cfRule type="expression" dxfId="6" priority="8">
      <formula>#REF!="Sí"</formula>
    </cfRule>
  </conditionalFormatting>
  <conditionalFormatting sqref="A144">
    <cfRule type="expression" dxfId="5" priority="5">
      <formula>$A144=1</formula>
    </cfRule>
    <cfRule type="expression" dxfId="4" priority="6">
      <formula>#REF!="Sí"</formula>
    </cfRule>
  </conditionalFormatting>
  <conditionalFormatting sqref="A137">
    <cfRule type="expression" dxfId="3" priority="3">
      <formula>$A137=1</formula>
    </cfRule>
    <cfRule type="expression" dxfId="2" priority="4">
      <formula>#REF!="Sí"</formula>
    </cfRule>
  </conditionalFormatting>
  <conditionalFormatting sqref="A134">
    <cfRule type="expression" dxfId="1" priority="1">
      <formula>$A134=1</formula>
    </cfRule>
    <cfRule type="expression" dxfId="0" priority="2">
      <formula>#REF!="Sí"</formula>
    </cfRule>
  </conditionalFormatting>
  <dataValidations xWindow="460" yWindow="433" count="5">
    <dataValidation allowBlank="1" showInputMessage="1" showErrorMessage="1" promptTitle="PACC" prompt="Este valor se calculará automáticamente, resultado de la multiplicación de la cantidad total por el precio unitario estimado." sqref="F490 F8:G489" xr:uid="{00000000-0002-0000-0000-000002000000}"/>
    <dataValidation allowBlank="1" showInputMessage="1" showErrorMessage="1" prompt="Escribe el precio unitario de cada elemento en esta columna" sqref="E8" xr:uid="{00000000-0002-0000-0000-000000000000}"/>
    <dataValidation allowBlank="1" showInputMessage="1" showErrorMessage="1" prompt="Escribe la descripción del elemento en esta columna" sqref="B8" xr:uid="{00000000-0002-0000-0000-000001000000}"/>
    <dataValidation allowBlank="1" showInputMessage="1" showErrorMessage="1" promptTitle="PACC" prompt="Digite la unidad de medida._x000a__x000a_" sqref="C8:C47 C167:C328" xr:uid="{00000000-0002-0000-0000-000004000000}"/>
    <dataValidation allowBlank="1" showInputMessage="1" showErrorMessage="1" promptTitle="PACC" prompt="La cantidad total resultará de la suma de las cantidades requeridas en cada trimestre. " sqref="D8:D489" xr:uid="{00000000-0002-0000-0000-000003000000}"/>
  </dataValidation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2024-10-16T13:18:00Z</dcterms:modified>
</cp:coreProperties>
</file>