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DOCUMENTOS\presupuesto 2024\Emiliana\"/>
    </mc:Choice>
  </mc:AlternateContent>
  <xr:revisionPtr revIDLastSave="0" documentId="8_{4641497E-C00C-415F-B471-F0C538617AD7}"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 l="1"/>
  <c r="C16" i="1"/>
  <c r="C15" i="1"/>
  <c r="J30" i="1"/>
  <c r="I30" i="1" l="1"/>
  <c r="I26" i="1" l="1"/>
</calcChain>
</file>

<file path=xl/sharedStrings.xml><?xml version="1.0" encoding="utf-8"?>
<sst xmlns="http://schemas.openxmlformats.org/spreadsheetml/2006/main" count="71" uniqueCount="70">
  <si>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</si>
  <si>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</si>
  <si>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</si>
  <si>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</si>
  <si>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</si>
  <si>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</si>
  <si>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</si>
  <si>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</si>
  <si>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</si>
  <si>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</si>
  <si>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</si>
  <si>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</si>
  <si>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</si>
  <si>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</si>
  <si>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</si>
  <si>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</si>
  <si>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</si>
  <si>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</si>
  <si>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</si>
  <si>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</si>
  <si>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</si>
  <si>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</si>
  <si>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</si>
  <si>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</si>
  <si>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</si>
  <si>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</si>
  <si>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</si>
  <si>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</si>
  <si>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</si>
  <si>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</si>
  <si>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</si>
  <si>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</si>
  <si>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</si>
  <si>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</si>
  <si>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</si>
  <si>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</si>
  <si>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</si>
  <si>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</si>
  <si>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</si>
  <si>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</si>
  <si>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</si>
  <si>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</si>
  <si>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</si>
  <si>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</si>
  <si>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6353 Publico en General recibe formacion artistica especializada</t>
  </si>
  <si>
    <t>Desarrollar y promover la educación y formación artística especializada a nivel nacional, así como impulsar la gestión y difusión de las bellas artes dominicanas en sus diferentes expresiones; garantizando su disfrute y acceso tanto dentro como fuera del territorio nacional.</t>
  </si>
  <si>
    <t>2.6.2</t>
  </si>
  <si>
    <t>13 Fomento y Desarrollo de la Cultura</t>
  </si>
  <si>
    <t xml:space="preserve"> </t>
  </si>
  <si>
    <t>Hace referencia a la formacion en educacion formal que reciben los estudiantes en las diferentes disciplinas del arte y la cultura general</t>
  </si>
  <si>
    <t xml:space="preserve">Estudiantes inscritos </t>
  </si>
  <si>
    <t>0216 MINISTERIO DE CULTURA</t>
  </si>
  <si>
    <t>01 MINISTERIO DE CULTURA</t>
  </si>
  <si>
    <t>0005 DIRECCION GENERAL DE BELLAS ARTES</t>
  </si>
  <si>
    <t>Aumentar el porcentaje de egresados en formacion artistica y cultural.</t>
  </si>
  <si>
    <t>TOTAL DE ESTUDIANTES INSCRITOS</t>
  </si>
  <si>
    <t>Público en general recibe formación artistica especializada</t>
  </si>
  <si>
    <t>Consolidarnos como el máximo organismo responsable de la formación artística especializada a nivel nacional, alcanzando la excelencia en la docencia impartida en nuestras escuelas y academias de Bellas Artes; al tiempo que somos reconocidos como el mayor gestor y difusor de las bellas artes dominicanas, con el ejercicio de calidad de las compañías artísticas profesionales.</t>
  </si>
  <si>
    <t xml:space="preserve">              DIRECCION GENERAL DE BELLAS ARTES</t>
  </si>
  <si>
    <t>IV.II - Formulación y Ejecución Semestral de las Metas por Producto</t>
  </si>
  <si>
    <t>Programación Semestral</t>
  </si>
  <si>
    <t>Ejecución Semestral</t>
  </si>
  <si>
    <r>
      <t>Beneficiarios:</t>
    </r>
    <r>
      <rPr>
        <sz val="16"/>
        <color rgb="FF000000"/>
        <rFont val="Century Gothic"/>
        <family val="2"/>
      </rPr>
      <t xml:space="preserve"> </t>
    </r>
  </si>
  <si>
    <r>
      <t xml:space="preserve">VI. </t>
    </r>
    <r>
      <rPr>
        <b/>
        <sz val="16"/>
        <color theme="0"/>
        <rFont val="Century Gothic"/>
        <family val="2"/>
      </rPr>
      <t>Oportunidades de Mejora</t>
    </r>
  </si>
  <si>
    <r>
      <rPr>
        <b/>
        <sz val="16"/>
        <rFont val="Calibri"/>
        <family val="2"/>
      </rPr>
      <t>Nota:</t>
    </r>
    <r>
      <rPr>
        <sz val="16"/>
        <rFont val="Calibri"/>
        <family val="2"/>
      </rPr>
      <t xml:space="preserve"> Las secciones III, IV, V y VI deben ser repetidas, la misma cantidad de programas sustantivos (codificados desde 11 al 95) que tenga la unidad ejecutora</t>
    </r>
  </si>
  <si>
    <t>Hubo un desvío por debajo de lo programado; debido a que emitimos las cuotas requeridas para realizar los procesos de compras, pero los proveedores no emitieron las facturas en el plazo establecido para concluir con el proceso, afín de realizar los libramientos, por lo que quedaron algunas cuotas sin devengar.</t>
  </si>
  <si>
    <t>Pudimos alcanzar el  94.53% de la meta propuesta, basado en la programación que teniamos en el semestre</t>
  </si>
  <si>
    <t xml:space="preserve"> Informe de Evaluación Semestral de las Metas Físicas-Financieras, enero-junio 2024</t>
  </si>
  <si>
    <t>Lineamientos para la Ejecución Presupuestaria 2024 del Gobierno General Nacional</t>
  </si>
  <si>
    <t>Agilizar los procesos de compra y dar seguimiento a los suplidores que emitan las documentaciones para el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</si>
</sst>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14" x14ac:knownFonts="1">
    <font>
      <sz val="11"/>
      <color theme="1"/>
      <name val="Calibri"/>
      <family val="2"/>
      <scheme val="minor"/>
    </font>
    <font>
      <sz val="11"/>
      <color theme="1"/>
      <name val="Calibri"/>
      <family val="2"/>
      <scheme val="minor"/>
    </font>
    <font>
      <sz val="8"/>
      <name val="Calibri"/>
      <family val="2"/>
      <scheme val="minor"/>
    </font>
    <font>
      <sz val="16"/>
      <color theme="1"/>
      <name val="Calibri"/>
      <family val="2"/>
      <scheme val="minor"/>
    </font>
    <font>
      <b/>
      <sz val="16"/>
      <name val="Calibri"/>
      <family val="2"/>
    </font>
    <font>
      <sz val="16"/>
      <name val="Calibri"/>
      <family val="2"/>
    </font>
    <font>
      <b/>
      <sz val="16"/>
      <color rgb="FF000000"/>
      <name val="Calibri"/>
      <family val="2"/>
      <scheme val="minor"/>
    </font>
    <font>
      <sz val="16"/>
      <color rgb="FF000000"/>
      <name val="Calibri"/>
      <family val="2"/>
      <scheme val="minor"/>
    </font>
    <font>
      <b/>
      <sz val="16"/>
      <color theme="1"/>
      <name val="Calibri"/>
      <family val="2"/>
      <scheme val="minor"/>
    </font>
    <font>
      <b/>
      <sz val="16"/>
      <color theme="0"/>
      <name val="Calibri"/>
      <family val="2"/>
      <scheme val="minor"/>
    </font>
    <font>
      <i/>
      <sz val="16"/>
      <color theme="1"/>
      <name val="Calibri"/>
      <family val="2"/>
      <scheme val="minor"/>
    </font>
    <font>
      <sz val="16"/>
      <color rgb="FF000000"/>
      <name val="Century Gothic"/>
      <family val="2"/>
    </font>
    <font>
      <b/>
      <sz val="16"/>
      <color rgb="FF000000"/>
      <name val="Calibri"/>
      <family val="2"/>
    </font>
    <font>
      <b/>
      <sz val="16"/>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5" fillId="0" borderId="0" xfId="0" applyFont="1" applyBorder="1" applyProtection="1">
      <protection locked="0"/>
    </xf>
    <xf numFmtId="0" fontId="3" fillId="0" borderId="0" xfId="0" applyFont="1" applyBorder="1"/>
    <xf numFmtId="0" fontId="3" fillId="0" borderId="0" xfId="0" applyFont="1" applyProtection="1">
      <protection locked="0"/>
    </xf>
    <xf numFmtId="0" fontId="3" fillId="0" borderId="0" xfId="0" applyFont="1"/>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4" fontId="7" fillId="0" borderId="8" xfId="0" applyNumberFormat="1" applyFont="1" applyBorder="1" applyAlignment="1">
      <alignment horizontal="center" vertical="center" wrapText="1"/>
    </xf>
    <xf numFmtId="0" fontId="7" fillId="0" borderId="9" xfId="0" applyFont="1" applyFill="1" applyBorder="1" applyAlignment="1">
      <alignment horizontal="center" vertical="center" wrapText="1"/>
    </xf>
    <xf numFmtId="0" fontId="3" fillId="9" borderId="0" xfId="0" applyFont="1" applyFill="1"/>
    <xf numFmtId="0" fontId="6" fillId="0" borderId="13" xfId="0" applyFont="1" applyBorder="1" applyAlignment="1">
      <alignment vertical="center"/>
    </xf>
    <xf numFmtId="0" fontId="8" fillId="0" borderId="13" xfId="0" applyFont="1" applyBorder="1"/>
    <xf numFmtId="0" fontId="5" fillId="0" borderId="0" xfId="0" applyFont="1" applyProtection="1">
      <protection locked="0"/>
    </xf>
    <xf numFmtId="0" fontId="3" fillId="6" borderId="15" xfId="0" applyFont="1" applyFill="1" applyBorder="1" applyAlignment="1">
      <alignment horizontal="center" vertical="center" wrapText="1"/>
    </xf>
    <xf numFmtId="0" fontId="3" fillId="6" borderId="15" xfId="0" applyFont="1" applyFill="1" applyBorder="1" applyAlignment="1">
      <alignment horizontal="center" vertical="center"/>
    </xf>
    <xf numFmtId="0" fontId="6" fillId="0" borderId="13" xfId="0" applyFont="1" applyBorder="1" applyAlignment="1">
      <alignment vertical="center" wrapText="1"/>
    </xf>
    <xf numFmtId="0" fontId="3" fillId="0" borderId="13" xfId="0" applyFont="1" applyBorder="1"/>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12" fillId="8" borderId="28" xfId="0" applyFont="1" applyFill="1" applyBorder="1" applyAlignment="1">
      <alignment horizontal="center" vertical="center" wrapText="1" readingOrder="1"/>
    </xf>
    <xf numFmtId="49" fontId="5" fillId="0" borderId="20" xfId="0" applyNumberFormat="1"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165" fontId="5" fillId="0" borderId="24" xfId="0" applyNumberFormat="1" applyFont="1" applyBorder="1" applyAlignment="1" applyProtection="1">
      <alignment horizontal="center" vertical="center" wrapText="1" readingOrder="1"/>
      <protection locked="0"/>
    </xf>
    <xf numFmtId="166" fontId="5" fillId="0" borderId="24" xfId="0" applyNumberFormat="1" applyFont="1" applyBorder="1" applyAlignment="1" applyProtection="1">
      <alignment horizontal="center" vertical="center" wrapText="1" readingOrder="1"/>
      <protection locked="0"/>
    </xf>
    <xf numFmtId="165" fontId="5" fillId="0" borderId="24" xfId="0" applyNumberFormat="1" applyFont="1" applyBorder="1" applyAlignment="1" applyProtection="1">
      <alignment horizontal="center" vertical="center" wrapText="1"/>
      <protection locked="0"/>
    </xf>
    <xf numFmtId="10" fontId="5" fillId="7" borderId="24" xfId="2" applyNumberFormat="1" applyFont="1" applyFill="1" applyBorder="1" applyAlignment="1" applyProtection="1">
      <alignment horizontal="center" vertical="center" wrapText="1" readingOrder="1"/>
      <protection locked="0"/>
    </xf>
    <xf numFmtId="0" fontId="5" fillId="0" borderId="29"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165" fontId="5" fillId="0" borderId="30" xfId="0" applyNumberFormat="1" applyFont="1" applyBorder="1" applyAlignment="1" applyProtection="1">
      <alignment horizontal="center" vertical="center" wrapText="1" readingOrder="1"/>
      <protection locked="0"/>
    </xf>
    <xf numFmtId="166" fontId="5" fillId="0" borderId="30" xfId="0" applyNumberFormat="1" applyFont="1" applyBorder="1" applyAlignment="1" applyProtection="1">
      <alignment horizontal="center" vertical="center" wrapText="1" readingOrder="1"/>
      <protection locked="0"/>
    </xf>
    <xf numFmtId="165" fontId="5" fillId="0" borderId="30" xfId="0" applyNumberFormat="1" applyFont="1" applyBorder="1" applyAlignment="1" applyProtection="1">
      <alignment horizontal="center" vertical="center" wrapText="1"/>
      <protection locked="0"/>
    </xf>
    <xf numFmtId="167" fontId="5" fillId="7" borderId="21" xfId="0" applyNumberFormat="1" applyFont="1" applyFill="1" applyBorder="1" applyAlignment="1" applyProtection="1">
      <alignment horizontal="center" vertical="center" wrapText="1" readingOrder="1"/>
      <protection locked="0"/>
    </xf>
    <xf numFmtId="0" fontId="6" fillId="0" borderId="13" xfId="0" applyFont="1" applyBorder="1" applyAlignment="1" applyProtection="1">
      <alignment vertical="center" wrapText="1"/>
      <protection locked="0"/>
    </xf>
    <xf numFmtId="0" fontId="10" fillId="0" borderId="0" xfId="0" applyFont="1" applyBorder="1" applyAlignment="1" applyProtection="1">
      <alignment horizontal="left" vertical="center" wrapText="1"/>
      <protection locked="0"/>
    </xf>
    <xf numFmtId="0" fontId="8" fillId="0" borderId="10"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0" borderId="12" xfId="0" applyFont="1" applyBorder="1" applyAlignment="1">
      <alignment horizontal="center"/>
    </xf>
    <xf numFmtId="49" fontId="10" fillId="0" borderId="15" xfId="0" quotePrefix="1" applyNumberFormat="1" applyFont="1" applyBorder="1" applyAlignment="1" applyProtection="1">
      <alignment horizontal="left" vertical="center" wrapText="1"/>
      <protection locked="0"/>
    </xf>
    <xf numFmtId="49" fontId="10" fillId="0" borderId="16" xfId="0" quotePrefix="1" applyNumberFormat="1" applyFont="1" applyBorder="1" applyAlignment="1" applyProtection="1">
      <alignment horizontal="left" vertical="center" wrapText="1"/>
      <protection locked="0"/>
    </xf>
    <xf numFmtId="49" fontId="10" fillId="0" borderId="17" xfId="0" quotePrefix="1" applyNumberFormat="1"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9" fillId="4" borderId="13" xfId="0" applyFont="1" applyFill="1" applyBorder="1" applyAlignment="1">
      <alignment horizontal="left" vertical="center"/>
    </xf>
    <xf numFmtId="0" fontId="9" fillId="4" borderId="0" xfId="0" applyFont="1" applyFill="1" applyAlignment="1">
      <alignment horizontal="left" vertical="center"/>
    </xf>
    <xf numFmtId="0" fontId="9" fillId="4" borderId="14" xfId="0" applyFont="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3" fillId="6" borderId="18" xfId="0" applyFont="1" applyFill="1" applyBorder="1" applyAlignment="1">
      <alignment horizontal="center" vertical="center" wrapText="1"/>
    </xf>
    <xf numFmtId="0" fontId="3" fillId="3" borderId="13" xfId="0" applyFont="1" applyFill="1" applyBorder="1" applyAlignment="1">
      <alignment horizontal="center"/>
    </xf>
    <xf numFmtId="0" fontId="3" fillId="3" borderId="0" xfId="0" applyFont="1" applyFill="1" applyAlignment="1">
      <alignment horizontal="center"/>
    </xf>
    <xf numFmtId="0" fontId="3" fillId="3" borderId="14" xfId="0" applyFont="1" applyFill="1" applyBorder="1" applyAlignment="1">
      <alignment horizontal="center"/>
    </xf>
    <xf numFmtId="0" fontId="8" fillId="5" borderId="13" xfId="0" applyFont="1" applyFill="1" applyBorder="1" applyAlignment="1">
      <alignment horizontal="left" vertical="center"/>
    </xf>
    <xf numFmtId="0" fontId="8" fillId="5" borderId="0" xfId="0" applyFont="1" applyFill="1" applyAlignment="1">
      <alignment horizontal="left" vertical="center"/>
    </xf>
    <xf numFmtId="0" fontId="8" fillId="5" borderId="14" xfId="0" applyFont="1" applyFill="1" applyBorder="1" applyAlignment="1">
      <alignment horizontal="left" vertical="center"/>
    </xf>
    <xf numFmtId="0" fontId="5" fillId="0" borderId="0" xfId="0" applyFont="1" applyAlignment="1">
      <alignment horizontal="left" vertical="center" wrapText="1"/>
    </xf>
    <xf numFmtId="39" fontId="5" fillId="0" borderId="23" xfId="1" applyNumberFormat="1" applyFont="1" applyFill="1" applyBorder="1" applyAlignment="1" applyProtection="1">
      <alignment horizontal="center" vertical="center" wrapText="1" readingOrder="1"/>
      <protection locked="0"/>
    </xf>
    <xf numFmtId="39" fontId="5" fillId="0" borderId="24" xfId="1" applyNumberFormat="1" applyFont="1" applyFill="1" applyBorder="1" applyAlignment="1" applyProtection="1">
      <alignment horizontal="center" vertical="center" wrapText="1" readingOrder="1"/>
      <protection locked="0"/>
    </xf>
    <xf numFmtId="10" fontId="5" fillId="7" borderId="24" xfId="2" applyNumberFormat="1" applyFont="1" applyFill="1" applyBorder="1" applyAlignment="1" applyProtection="1">
      <alignment horizontal="center" vertical="center" wrapText="1" readingOrder="1"/>
    </xf>
    <xf numFmtId="10" fontId="5" fillId="7" borderId="25" xfId="2" applyNumberFormat="1" applyFont="1" applyFill="1" applyBorder="1" applyAlignment="1" applyProtection="1">
      <alignment horizontal="center" vertical="center" wrapText="1" readingOrder="1"/>
    </xf>
    <xf numFmtId="0" fontId="12" fillId="8" borderId="24" xfId="0" applyFont="1" applyFill="1" applyBorder="1" applyAlignment="1">
      <alignment horizontal="center" vertical="center" wrapText="1" readingOrder="1"/>
    </xf>
    <xf numFmtId="0" fontId="5" fillId="6" borderId="24" xfId="0" applyFont="1" applyFill="1" applyBorder="1" applyAlignment="1">
      <alignment vertical="top" wrapText="1"/>
    </xf>
    <xf numFmtId="0" fontId="4" fillId="8" borderId="24" xfId="0" applyFont="1" applyFill="1" applyBorder="1" applyAlignment="1">
      <alignment horizontal="center" vertical="center" wrapText="1" readingOrder="1"/>
    </xf>
    <xf numFmtId="0" fontId="5" fillId="6" borderId="25" xfId="0" applyFont="1" applyFill="1" applyBorder="1" applyAlignment="1">
      <alignment vertical="top" wrapText="1"/>
    </xf>
    <xf numFmtId="0" fontId="3" fillId="0" borderId="35"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4" fillId="0" borderId="38"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8" fillId="5" borderId="1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4" xfId="0" applyFont="1" applyFill="1" applyBorder="1" applyAlignment="1">
      <alignment horizontal="left" vertical="center" wrapText="1"/>
    </xf>
    <xf numFmtId="0" fontId="10" fillId="9" borderId="31" xfId="0" applyFont="1" applyFill="1" applyBorder="1" applyAlignment="1" applyProtection="1">
      <alignment horizontal="left" vertical="center" wrapText="1"/>
      <protection locked="0"/>
    </xf>
    <xf numFmtId="0" fontId="10" fillId="9" borderId="32" xfId="0" applyFont="1" applyFill="1" applyBorder="1" applyAlignment="1" applyProtection="1">
      <alignment horizontal="left" vertical="center" wrapText="1"/>
      <protection locked="0"/>
    </xf>
    <xf numFmtId="0" fontId="10" fillId="9" borderId="33" xfId="0" applyFont="1" applyFill="1" applyBorder="1" applyAlignment="1" applyProtection="1">
      <alignment horizontal="left" vertical="center" wrapText="1"/>
      <protection locked="0"/>
    </xf>
    <xf numFmtId="39" fontId="5" fillId="0" borderId="21" xfId="1" applyNumberFormat="1" applyFont="1" applyFill="1" applyBorder="1" applyAlignment="1" applyProtection="1">
      <alignment horizontal="center" vertical="center" wrapText="1" readingOrder="1"/>
      <protection locked="0"/>
    </xf>
    <xf numFmtId="39" fontId="5" fillId="0" borderId="34" xfId="1" applyNumberFormat="1" applyFont="1" applyFill="1" applyBorder="1" applyAlignment="1" applyProtection="1">
      <alignment horizontal="center" vertical="center" wrapText="1" readingOrder="1"/>
      <protection locked="0"/>
    </xf>
    <xf numFmtId="39" fontId="5" fillId="0" borderId="20" xfId="1" applyNumberFormat="1" applyFont="1" applyFill="1" applyBorder="1" applyAlignment="1" applyProtection="1">
      <alignment horizontal="center" vertical="center" wrapText="1" readingOrder="1"/>
      <protection locked="0"/>
    </xf>
    <xf numFmtId="0" fontId="4" fillId="6" borderId="19" xfId="0" applyFont="1" applyFill="1" applyBorder="1" applyAlignment="1">
      <alignment horizontal="center" vertical="center" wrapText="1" readingOrder="1"/>
    </xf>
    <xf numFmtId="0" fontId="4" fillId="6" borderId="20" xfId="0" applyFont="1" applyFill="1" applyBorder="1" applyAlignment="1">
      <alignment horizontal="center" vertical="center" wrapText="1" readingOrder="1"/>
    </xf>
    <xf numFmtId="0" fontId="4" fillId="6" borderId="21" xfId="0" applyFont="1" applyFill="1" applyBorder="1" applyAlignment="1">
      <alignment horizontal="center" vertical="center" wrapText="1" readingOrder="1"/>
    </xf>
    <xf numFmtId="0" fontId="4" fillId="6" borderId="22" xfId="0" applyFont="1" applyFill="1" applyBorder="1" applyAlignment="1">
      <alignment horizontal="center" vertical="center" wrapText="1" readingOrder="1"/>
    </xf>
    <xf numFmtId="0" fontId="4" fillId="6" borderId="34" xfId="0" applyFont="1" applyFill="1" applyBorder="1" applyAlignment="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6"/>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123265</xdr:colOff>
      <xdr:row>0</xdr:row>
      <xdr:rowOff>1</xdr:rowOff>
    </xdr:from>
    <xdr:ext cx="1546411" cy="914078"/>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123265" y="1"/>
          <a:ext cx="1546411" cy="91407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55.46\Carpeta%20compartida\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9: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calculatedColumnFormula>143485401.25+135858055.25</calculatedColumnFormula>
    </tableColumn>
    <tableColumn id="5" xr3:uid="{00000000-0010-0000-0000-000005000000}" name="Física _x000a_(E)" dataDxfId="3"/>
    <tableColumn id="6" xr3:uid="{00000000-0010-0000-0000-000006000000}" name="Financiera _x000a_ (F)" dataDxfId="2">
      <calculatedColumnFormula>126597090.57+136904174.99</calculatedColumnFormula>
    </tableColumn>
    <tableColumn id="7" xr3:uid="{00000000-0010-0000-0000-000007000000}" name="Física _x000a_(%)_x000a_ G=E/C" dataDxfId="1" dataCellStyle="Porcentaje">
      <calculatedColumnFormula>IF(G30&gt;0,G30/C30,0)</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topLeftCell="A19" zoomScale="85" zoomScaleNormal="85" workbookViewId="0">
      <selection activeCell="C26" sqref="C26:E26"/>
    </sheetView>
  </sheetViews>
  <sheetFormatPr baseColWidth="10" defaultColWidth="11.42578125" defaultRowHeight="21" x14ac:dyDescent="0.35"/>
  <cols>
    <col min="1" max="1" width="34.7109375" style="12" customWidth="1"/>
    <col min="2" max="2" width="23.28515625" style="12" customWidth="1"/>
    <col min="3" max="3" width="20.85546875" style="12" customWidth="1"/>
    <col min="4" max="4" width="20.5703125" style="12" customWidth="1"/>
    <col min="5" max="5" width="23.28515625" style="12" customWidth="1"/>
    <col min="6" max="6" width="20.5703125" style="12" customWidth="1"/>
    <col min="7" max="7" width="24" style="12" customWidth="1"/>
    <col min="8" max="8" width="21.28515625" style="12" customWidth="1"/>
    <col min="9" max="9" width="22.85546875" style="12" customWidth="1"/>
    <col min="10" max="10" width="38.42578125" style="12" customWidth="1"/>
    <col min="11" max="11" width="11.42578125" style="12"/>
    <col min="12" max="16384" width="11.42578125" style="4"/>
  </cols>
  <sheetData>
    <row r="1" spans="1:13" s="2" customFormat="1" x14ac:dyDescent="0.35">
      <c r="A1" s="73"/>
      <c r="B1" s="76" t="s">
        <v>58</v>
      </c>
      <c r="C1" s="77"/>
      <c r="D1" s="77"/>
      <c r="E1" s="77"/>
      <c r="F1" s="77"/>
      <c r="G1" s="77"/>
      <c r="H1" s="77"/>
      <c r="I1" s="77"/>
      <c r="J1" s="78"/>
      <c r="K1" s="1"/>
    </row>
    <row r="2" spans="1:13" ht="16.5" customHeight="1" thickBot="1" x14ac:dyDescent="0.4">
      <c r="A2" s="74"/>
      <c r="B2" s="46" t="s">
        <v>67</v>
      </c>
      <c r="C2" s="47"/>
      <c r="D2" s="47"/>
      <c r="E2" s="47"/>
      <c r="F2" s="47"/>
      <c r="G2" s="47"/>
      <c r="H2" s="47"/>
      <c r="I2" s="47"/>
      <c r="J2" s="48"/>
      <c r="K2" s="3"/>
    </row>
    <row r="3" spans="1:13" ht="21.75" thickBot="1" x14ac:dyDescent="0.4">
      <c r="A3" s="74"/>
      <c r="B3" s="49" t="s">
        <v>0</v>
      </c>
      <c r="C3" s="50"/>
      <c r="D3" s="51" t="s">
        <v>1</v>
      </c>
      <c r="E3" s="49"/>
      <c r="F3" s="49"/>
      <c r="G3" s="50"/>
      <c r="H3" s="52"/>
      <c r="I3" s="5" t="s">
        <v>2</v>
      </c>
      <c r="J3" s="6" t="s">
        <v>3</v>
      </c>
      <c r="K3" s="3"/>
    </row>
    <row r="4" spans="1:13" ht="21.75" customHeight="1" thickBot="1" x14ac:dyDescent="0.4">
      <c r="A4" s="75"/>
      <c r="B4" s="53" t="s">
        <v>4</v>
      </c>
      <c r="C4" s="53"/>
      <c r="D4" s="54" t="s">
        <v>68</v>
      </c>
      <c r="E4" s="55"/>
      <c r="F4" s="55"/>
      <c r="G4" s="55"/>
      <c r="H4" s="56"/>
      <c r="I4" s="7">
        <v>43552</v>
      </c>
      <c r="J4" s="8">
        <v>1</v>
      </c>
      <c r="K4" s="3"/>
      <c r="M4" s="9"/>
    </row>
    <row r="5" spans="1:13" x14ac:dyDescent="0.35">
      <c r="A5" s="34"/>
      <c r="B5" s="35"/>
      <c r="C5" s="35"/>
      <c r="D5" s="36"/>
      <c r="E5" s="36"/>
      <c r="F5" s="36"/>
      <c r="G5" s="36"/>
      <c r="H5" s="36"/>
      <c r="I5" s="35"/>
      <c r="J5" s="37"/>
      <c r="K5" s="3"/>
      <c r="M5" s="9"/>
    </row>
    <row r="6" spans="1:13" ht="3" customHeight="1" x14ac:dyDescent="0.35">
      <c r="A6" s="58"/>
      <c r="B6" s="59"/>
      <c r="C6" s="59"/>
      <c r="D6" s="59"/>
      <c r="E6" s="59"/>
      <c r="F6" s="59"/>
      <c r="G6" s="59"/>
      <c r="H6" s="59"/>
      <c r="I6" s="59"/>
      <c r="J6" s="60"/>
      <c r="K6" s="3"/>
      <c r="M6" s="9"/>
    </row>
    <row r="7" spans="1:13" x14ac:dyDescent="0.35">
      <c r="A7" s="43" t="s">
        <v>5</v>
      </c>
      <c r="B7" s="44"/>
      <c r="C7" s="44"/>
      <c r="D7" s="44"/>
      <c r="E7" s="44"/>
      <c r="F7" s="44"/>
      <c r="G7" s="44"/>
      <c r="H7" s="44"/>
      <c r="I7" s="44"/>
      <c r="J7" s="45"/>
      <c r="K7" s="3"/>
      <c r="M7" s="9"/>
    </row>
    <row r="8" spans="1:13" x14ac:dyDescent="0.35">
      <c r="A8" s="61" t="s">
        <v>6</v>
      </c>
      <c r="B8" s="62"/>
      <c r="C8" s="62"/>
      <c r="D8" s="62"/>
      <c r="E8" s="62"/>
      <c r="F8" s="62"/>
      <c r="G8" s="62"/>
      <c r="H8" s="62"/>
      <c r="I8" s="62"/>
      <c r="J8" s="63"/>
      <c r="K8" s="3"/>
      <c r="M8" s="9"/>
    </row>
    <row r="9" spans="1:13" x14ac:dyDescent="0.35">
      <c r="A9" s="10" t="s">
        <v>7</v>
      </c>
      <c r="B9" s="38" t="s">
        <v>51</v>
      </c>
      <c r="C9" s="39"/>
      <c r="D9" s="39"/>
      <c r="E9" s="39"/>
      <c r="F9" s="39"/>
      <c r="G9" s="39"/>
      <c r="H9" s="39"/>
      <c r="I9" s="39"/>
      <c r="J9" s="40"/>
      <c r="K9" s="3"/>
      <c r="M9" s="9"/>
    </row>
    <row r="10" spans="1:13" ht="15" customHeight="1" x14ac:dyDescent="0.35">
      <c r="A10" s="11" t="s">
        <v>32</v>
      </c>
      <c r="B10" s="38" t="s">
        <v>52</v>
      </c>
      <c r="C10" s="39"/>
      <c r="D10" s="39"/>
      <c r="E10" s="39"/>
      <c r="F10" s="39"/>
      <c r="G10" s="39"/>
      <c r="H10" s="39"/>
      <c r="I10" s="39"/>
      <c r="J10" s="40"/>
      <c r="K10" s="3"/>
      <c r="M10" s="9"/>
    </row>
    <row r="11" spans="1:13" x14ac:dyDescent="0.35">
      <c r="A11" s="11" t="s">
        <v>33</v>
      </c>
      <c r="B11" s="38" t="s">
        <v>53</v>
      </c>
      <c r="C11" s="39"/>
      <c r="D11" s="39"/>
      <c r="E11" s="39"/>
      <c r="F11" s="39"/>
      <c r="G11" s="39"/>
      <c r="H11" s="39"/>
      <c r="I11" s="39"/>
      <c r="J11" s="40"/>
      <c r="K11" s="3"/>
      <c r="M11" s="9"/>
    </row>
    <row r="12" spans="1:13" ht="48" customHeight="1" x14ac:dyDescent="0.35">
      <c r="A12" s="10" t="s">
        <v>8</v>
      </c>
      <c r="B12" s="41" t="s">
        <v>45</v>
      </c>
      <c r="C12" s="41"/>
      <c r="D12" s="41"/>
      <c r="E12" s="41"/>
      <c r="F12" s="41"/>
      <c r="G12" s="41"/>
      <c r="H12" s="41"/>
      <c r="I12" s="41"/>
      <c r="J12" s="42"/>
      <c r="M12" s="9"/>
    </row>
    <row r="13" spans="1:13" ht="79.5" customHeight="1" x14ac:dyDescent="0.35">
      <c r="A13" s="10" t="s">
        <v>9</v>
      </c>
      <c r="B13" s="41" t="s">
        <v>57</v>
      </c>
      <c r="C13" s="41"/>
      <c r="D13" s="41"/>
      <c r="E13" s="41"/>
      <c r="F13" s="41"/>
      <c r="G13" s="41"/>
      <c r="H13" s="41"/>
      <c r="I13" s="41"/>
      <c r="J13" s="42"/>
      <c r="M13" s="9"/>
    </row>
    <row r="14" spans="1:13" x14ac:dyDescent="0.35">
      <c r="A14" s="43" t="s">
        <v>10</v>
      </c>
      <c r="B14" s="44"/>
      <c r="C14" s="44"/>
      <c r="D14" s="44"/>
      <c r="E14" s="44"/>
      <c r="F14" s="44"/>
      <c r="G14" s="44"/>
      <c r="H14" s="44"/>
      <c r="I14" s="44"/>
      <c r="J14" s="45"/>
      <c r="M14" s="9"/>
    </row>
    <row r="15" spans="1:13" ht="27.75" customHeight="1" x14ac:dyDescent="0.35">
      <c r="A15" s="10" t="s">
        <v>11</v>
      </c>
      <c r="B15" s="13">
        <v>2</v>
      </c>
      <c r="C15" s="57" t="str">
        <f>IFERROR(VLOOKUP(B15,'[1]Validacion datos'!A2:B5,2,FALSE),"")</f>
        <v>DESARROLLO SOCIAL</v>
      </c>
      <c r="D15" s="57"/>
      <c r="E15" s="57"/>
      <c r="F15" s="57"/>
      <c r="G15" s="57"/>
      <c r="H15" s="57"/>
      <c r="I15" s="57"/>
      <c r="J15" s="57"/>
      <c r="M15" s="9"/>
    </row>
    <row r="16" spans="1:13" ht="26.25" customHeight="1" x14ac:dyDescent="0.35">
      <c r="A16" s="10" t="s">
        <v>12</v>
      </c>
      <c r="B16" s="14">
        <v>2.6</v>
      </c>
      <c r="C16" s="57" t="str">
        <f>IFERROR(VLOOKUP(B16,'[1]Validacion datos'!A8:B26,2,FALSE),"")</f>
        <v>Cultura e identidad nacional en un mundo global</v>
      </c>
      <c r="D16" s="57"/>
      <c r="E16" s="57"/>
      <c r="F16" s="57"/>
      <c r="G16" s="57"/>
      <c r="H16" s="57"/>
      <c r="I16" s="57"/>
      <c r="J16" s="57"/>
    </row>
    <row r="17" spans="1:11" ht="21" customHeight="1" x14ac:dyDescent="0.35">
      <c r="A17" s="10" t="s">
        <v>13</v>
      </c>
      <c r="B17" s="14" t="s">
        <v>46</v>
      </c>
      <c r="C17" s="57" t="str">
        <f>IFERROR(VLOOKUP(B17,'[1]Validacion datos'!D8:E64,2,FALSE),"")</f>
        <v>Promover el desarrollo de la industria cultural</v>
      </c>
      <c r="D17" s="57"/>
      <c r="E17" s="57"/>
      <c r="F17" s="57"/>
      <c r="G17" s="57"/>
      <c r="H17" s="57"/>
      <c r="I17" s="57"/>
      <c r="J17" s="57"/>
    </row>
    <row r="18" spans="1:11" x14ac:dyDescent="0.35">
      <c r="A18" s="43" t="s">
        <v>14</v>
      </c>
      <c r="B18" s="44"/>
      <c r="C18" s="44"/>
      <c r="D18" s="44"/>
      <c r="E18" s="44"/>
      <c r="F18" s="44"/>
      <c r="G18" s="44"/>
      <c r="H18" s="44"/>
      <c r="I18" s="44"/>
      <c r="J18" s="45"/>
    </row>
    <row r="19" spans="1:11" ht="29.25" customHeight="1" x14ac:dyDescent="0.35">
      <c r="A19" s="10" t="s">
        <v>15</v>
      </c>
      <c r="B19" s="41" t="s">
        <v>47</v>
      </c>
      <c r="C19" s="41"/>
      <c r="D19" s="41"/>
      <c r="E19" s="41"/>
      <c r="F19" s="41"/>
      <c r="G19" s="41"/>
      <c r="H19" s="41"/>
      <c r="I19" s="41"/>
      <c r="J19" s="42"/>
    </row>
    <row r="20" spans="1:11" ht="33" customHeight="1" x14ac:dyDescent="0.35">
      <c r="A20" s="15" t="s">
        <v>16</v>
      </c>
      <c r="B20" s="41" t="s">
        <v>49</v>
      </c>
      <c r="C20" s="41"/>
      <c r="D20" s="41"/>
      <c r="E20" s="41"/>
      <c r="F20" s="41"/>
      <c r="G20" s="41"/>
      <c r="H20" s="41"/>
      <c r="I20" s="41"/>
      <c r="J20" s="42"/>
    </row>
    <row r="21" spans="1:11" ht="34.5" customHeight="1" x14ac:dyDescent="0.35">
      <c r="A21" s="15" t="s">
        <v>62</v>
      </c>
      <c r="B21" s="41" t="s">
        <v>50</v>
      </c>
      <c r="C21" s="41"/>
      <c r="D21" s="41"/>
      <c r="E21" s="41"/>
      <c r="F21" s="41"/>
      <c r="G21" s="41"/>
      <c r="H21" s="41"/>
      <c r="I21" s="41"/>
      <c r="J21" s="42"/>
    </row>
    <row r="22" spans="1:11" ht="35.25" customHeight="1" x14ac:dyDescent="0.35">
      <c r="A22" s="15" t="s">
        <v>34</v>
      </c>
      <c r="B22" s="41" t="s">
        <v>54</v>
      </c>
      <c r="C22" s="41"/>
      <c r="D22" s="41"/>
      <c r="E22" s="41"/>
      <c r="F22" s="41"/>
      <c r="G22" s="41"/>
      <c r="H22" s="41"/>
      <c r="I22" s="41"/>
      <c r="J22" s="42"/>
      <c r="K22" s="3"/>
    </row>
    <row r="23" spans="1:11" x14ac:dyDescent="0.35">
      <c r="A23" s="43" t="s">
        <v>17</v>
      </c>
      <c r="B23" s="44"/>
      <c r="C23" s="44"/>
      <c r="D23" s="44"/>
      <c r="E23" s="44"/>
      <c r="F23" s="44"/>
      <c r="G23" s="44"/>
      <c r="H23" s="44"/>
      <c r="I23" s="44"/>
      <c r="J23" s="45"/>
    </row>
    <row r="24" spans="1:11" x14ac:dyDescent="0.35">
      <c r="A24" s="61" t="s">
        <v>18</v>
      </c>
      <c r="B24" s="62"/>
      <c r="C24" s="62"/>
      <c r="D24" s="62"/>
      <c r="E24" s="62"/>
      <c r="F24" s="62"/>
      <c r="G24" s="62"/>
      <c r="H24" s="62"/>
      <c r="I24" s="62"/>
      <c r="J24" s="63"/>
      <c r="K24" s="3"/>
    </row>
    <row r="25" spans="1:11" ht="15" customHeight="1" x14ac:dyDescent="0.35">
      <c r="A25" s="88" t="s">
        <v>19</v>
      </c>
      <c r="B25" s="89"/>
      <c r="C25" s="90" t="s">
        <v>20</v>
      </c>
      <c r="D25" s="92"/>
      <c r="E25" s="92"/>
      <c r="F25" s="92" t="s">
        <v>21</v>
      </c>
      <c r="G25" s="92"/>
      <c r="H25" s="89"/>
      <c r="I25" s="90" t="s">
        <v>22</v>
      </c>
      <c r="J25" s="91"/>
    </row>
    <row r="26" spans="1:11" ht="18" customHeight="1" x14ac:dyDescent="0.35">
      <c r="A26" s="65">
        <v>696521299</v>
      </c>
      <c r="B26" s="66"/>
      <c r="C26" s="85">
        <v>707007038</v>
      </c>
      <c r="D26" s="86"/>
      <c r="E26" s="87"/>
      <c r="F26" s="85">
        <v>320114804.81</v>
      </c>
      <c r="G26" s="86"/>
      <c r="H26" s="87"/>
      <c r="I26" s="67">
        <f>F26/C26</f>
        <v>0.45277456602914329</v>
      </c>
      <c r="J26" s="68"/>
    </row>
    <row r="27" spans="1:11" x14ac:dyDescent="0.35">
      <c r="A27" s="61" t="s">
        <v>59</v>
      </c>
      <c r="B27" s="62"/>
      <c r="C27" s="62"/>
      <c r="D27" s="62"/>
      <c r="E27" s="62"/>
      <c r="F27" s="62"/>
      <c r="G27" s="62"/>
      <c r="H27" s="62"/>
      <c r="I27" s="62"/>
      <c r="J27" s="63"/>
      <c r="K27" s="3"/>
    </row>
    <row r="28" spans="1:11" ht="15.75" customHeight="1" x14ac:dyDescent="0.35">
      <c r="A28" s="16"/>
      <c r="B28" s="4"/>
      <c r="C28" s="69" t="s">
        <v>43</v>
      </c>
      <c r="D28" s="70"/>
      <c r="E28" s="71" t="s">
        <v>60</v>
      </c>
      <c r="F28" s="70"/>
      <c r="G28" s="71" t="s">
        <v>61</v>
      </c>
      <c r="H28" s="71"/>
      <c r="I28" s="69" t="s">
        <v>23</v>
      </c>
      <c r="J28" s="72"/>
    </row>
    <row r="29" spans="1:11" ht="63" x14ac:dyDescent="0.35">
      <c r="A29" s="17" t="s">
        <v>24</v>
      </c>
      <c r="B29" s="18" t="s">
        <v>25</v>
      </c>
      <c r="C29" s="18" t="s">
        <v>35</v>
      </c>
      <c r="D29" s="18" t="s">
        <v>36</v>
      </c>
      <c r="E29" s="18" t="s">
        <v>37</v>
      </c>
      <c r="F29" s="18" t="s">
        <v>38</v>
      </c>
      <c r="G29" s="18" t="s">
        <v>39</v>
      </c>
      <c r="H29" s="18" t="s">
        <v>40</v>
      </c>
      <c r="I29" s="18" t="s">
        <v>41</v>
      </c>
      <c r="J29" s="19" t="s">
        <v>42</v>
      </c>
    </row>
    <row r="30" spans="1:11" ht="72" customHeight="1" x14ac:dyDescent="0.35">
      <c r="A30" s="20" t="s">
        <v>44</v>
      </c>
      <c r="B30" s="21" t="s">
        <v>55</v>
      </c>
      <c r="C30" s="22">
        <v>8416</v>
      </c>
      <c r="D30" s="23">
        <v>707007038</v>
      </c>
      <c r="E30" s="23">
        <v>0</v>
      </c>
      <c r="F30" s="23">
        <v>338632045</v>
      </c>
      <c r="G30" s="24">
        <v>0</v>
      </c>
      <c r="H30" s="23">
        <v>320114804.81</v>
      </c>
      <c r="I30" s="25">
        <f t="shared" ref="I30" si="0">IF(G30&gt;0,G30/C30,0)</f>
        <v>0</v>
      </c>
      <c r="J30" s="25">
        <f>Tabla1[[#This Row],[Financiera 
 (F)]]/Tabla1[[#This Row],[Financiera
(D)]]</f>
        <v>0.94531751952181609</v>
      </c>
    </row>
    <row r="31" spans="1:11" x14ac:dyDescent="0.35">
      <c r="A31" s="26"/>
      <c r="B31" s="27"/>
      <c r="C31" s="28"/>
      <c r="D31" s="29"/>
      <c r="E31" s="29"/>
      <c r="F31" s="29"/>
      <c r="G31" s="30"/>
      <c r="H31" s="29"/>
      <c r="I31" s="25"/>
      <c r="J31" s="31"/>
    </row>
    <row r="32" spans="1:11" x14ac:dyDescent="0.35">
      <c r="A32" s="43" t="s">
        <v>48</v>
      </c>
      <c r="B32" s="44"/>
      <c r="C32" s="44"/>
      <c r="D32" s="44"/>
      <c r="E32" s="44"/>
      <c r="F32" s="44"/>
      <c r="G32" s="44"/>
      <c r="H32" s="44"/>
      <c r="I32" s="44"/>
      <c r="J32" s="45"/>
    </row>
    <row r="33" spans="1:11" x14ac:dyDescent="0.35">
      <c r="A33" s="61" t="s">
        <v>26</v>
      </c>
      <c r="B33" s="62"/>
      <c r="C33" s="62"/>
      <c r="D33" s="62"/>
      <c r="E33" s="62"/>
      <c r="F33" s="62"/>
      <c r="G33" s="62"/>
      <c r="H33" s="62"/>
      <c r="I33" s="62"/>
      <c r="J33" s="63"/>
      <c r="K33" s="3"/>
    </row>
    <row r="34" spans="1:11" ht="22.5" customHeight="1" x14ac:dyDescent="0.35">
      <c r="A34" s="32" t="s">
        <v>27</v>
      </c>
      <c r="B34" s="41" t="s">
        <v>44</v>
      </c>
      <c r="C34" s="41"/>
      <c r="D34" s="41"/>
      <c r="E34" s="41"/>
      <c r="F34" s="41"/>
      <c r="G34" s="41"/>
      <c r="H34" s="41"/>
      <c r="I34" s="41"/>
      <c r="J34" s="42"/>
    </row>
    <row r="35" spans="1:11" ht="27" customHeight="1" x14ac:dyDescent="0.35">
      <c r="A35" s="32" t="s">
        <v>28</v>
      </c>
      <c r="B35" s="41" t="s">
        <v>56</v>
      </c>
      <c r="C35" s="41"/>
      <c r="D35" s="41"/>
      <c r="E35" s="41"/>
      <c r="F35" s="41"/>
      <c r="G35" s="41"/>
      <c r="H35" s="41"/>
      <c r="I35" s="41"/>
      <c r="J35" s="42"/>
    </row>
    <row r="36" spans="1:11" ht="42.75" customHeight="1" x14ac:dyDescent="0.35">
      <c r="A36" s="32" t="s">
        <v>29</v>
      </c>
      <c r="B36" s="41" t="s">
        <v>66</v>
      </c>
      <c r="C36" s="41"/>
      <c r="D36" s="41"/>
      <c r="E36" s="41"/>
      <c r="F36" s="41"/>
      <c r="G36" s="41"/>
      <c r="H36" s="41"/>
      <c r="I36" s="41"/>
      <c r="J36" s="42"/>
    </row>
    <row r="37" spans="1:11" ht="42" customHeight="1" x14ac:dyDescent="0.35">
      <c r="A37" s="32" t="s">
        <v>30</v>
      </c>
      <c r="B37" s="41" t="s">
        <v>65</v>
      </c>
      <c r="C37" s="41"/>
      <c r="D37" s="41"/>
      <c r="E37" s="41"/>
      <c r="F37" s="41"/>
      <c r="G37" s="41"/>
      <c r="H37" s="41"/>
      <c r="I37" s="41"/>
      <c r="J37" s="42"/>
    </row>
    <row r="38" spans="1:11" x14ac:dyDescent="0.35">
      <c r="A38" s="43" t="s">
        <v>63</v>
      </c>
      <c r="B38" s="44"/>
      <c r="C38" s="44"/>
      <c r="D38" s="44"/>
      <c r="E38" s="44"/>
      <c r="F38" s="44"/>
      <c r="G38" s="44"/>
      <c r="H38" s="44"/>
      <c r="I38" s="44"/>
      <c r="J38" s="45"/>
    </row>
    <row r="39" spans="1:11" x14ac:dyDescent="0.35">
      <c r="A39" s="79" t="s">
        <v>31</v>
      </c>
      <c r="B39" s="80"/>
      <c r="C39" s="80"/>
      <c r="D39" s="80"/>
      <c r="E39" s="80"/>
      <c r="F39" s="80"/>
      <c r="G39" s="80"/>
      <c r="H39" s="80"/>
      <c r="I39" s="80"/>
      <c r="J39" s="81"/>
      <c r="K39" s="3"/>
    </row>
    <row r="40" spans="1:11" ht="27.75" customHeight="1" x14ac:dyDescent="0.35">
      <c r="A40" s="82" t="s">
        <v>69</v>
      </c>
      <c r="B40" s="83"/>
      <c r="C40" s="83"/>
      <c r="D40" s="83"/>
      <c r="E40" s="83"/>
      <c r="F40" s="83"/>
      <c r="G40" s="83"/>
      <c r="H40" s="83"/>
      <c r="I40" s="83"/>
      <c r="J40" s="84"/>
    </row>
    <row r="41" spans="1:11" ht="20.25" customHeight="1" x14ac:dyDescent="0.35">
      <c r="A41" s="33"/>
      <c r="B41" s="33"/>
      <c r="C41" s="33"/>
      <c r="D41" s="33"/>
      <c r="E41" s="33"/>
      <c r="F41" s="33"/>
      <c r="G41" s="33"/>
      <c r="H41" s="33"/>
      <c r="I41" s="33"/>
      <c r="J41" s="33"/>
    </row>
    <row r="42" spans="1:11" ht="30.75" customHeight="1" x14ac:dyDescent="0.35">
      <c r="A42" s="64" t="s">
        <v>64</v>
      </c>
      <c r="B42" s="64"/>
      <c r="C42" s="64"/>
      <c r="D42" s="64"/>
      <c r="E42" s="64"/>
      <c r="F42" s="64"/>
      <c r="G42" s="64"/>
      <c r="H42" s="64"/>
      <c r="I42" s="64"/>
      <c r="J42" s="64"/>
    </row>
  </sheetData>
  <mergeCells count="50">
    <mergeCell ref="A1:A4"/>
    <mergeCell ref="B1:J1"/>
    <mergeCell ref="A38:J38"/>
    <mergeCell ref="A39:J39"/>
    <mergeCell ref="A40:J40"/>
    <mergeCell ref="C26:E26"/>
    <mergeCell ref="F26:H26"/>
    <mergeCell ref="E28:F28"/>
    <mergeCell ref="A23:J23"/>
    <mergeCell ref="A24:J24"/>
    <mergeCell ref="A25:B25"/>
    <mergeCell ref="I25:J25"/>
    <mergeCell ref="C25:E25"/>
    <mergeCell ref="F25:H25"/>
    <mergeCell ref="C17:J17"/>
    <mergeCell ref="A18:J18"/>
    <mergeCell ref="A42:J42"/>
    <mergeCell ref="B10:J10"/>
    <mergeCell ref="B11:J11"/>
    <mergeCell ref="B22:J22"/>
    <mergeCell ref="A32:J32"/>
    <mergeCell ref="A33:J33"/>
    <mergeCell ref="B34:J34"/>
    <mergeCell ref="B35:J35"/>
    <mergeCell ref="B36:J36"/>
    <mergeCell ref="B37:J37"/>
    <mergeCell ref="A26:B26"/>
    <mergeCell ref="I26:J26"/>
    <mergeCell ref="A27:J27"/>
    <mergeCell ref="C28:D28"/>
    <mergeCell ref="G28:H28"/>
    <mergeCell ref="I28:J28"/>
    <mergeCell ref="B19:J19"/>
    <mergeCell ref="B20:J20"/>
    <mergeCell ref="B21:J21"/>
    <mergeCell ref="C16:J16"/>
    <mergeCell ref="A6:J6"/>
    <mergeCell ref="A7:J7"/>
    <mergeCell ref="A8:J8"/>
    <mergeCell ref="C15:J15"/>
    <mergeCell ref="B2:J2"/>
    <mergeCell ref="B3:C3"/>
    <mergeCell ref="D3:H3"/>
    <mergeCell ref="B4:C4"/>
    <mergeCell ref="D4:H4"/>
    <mergeCell ref="A5:J5"/>
    <mergeCell ref="B9:J9"/>
    <mergeCell ref="B12:J12"/>
    <mergeCell ref="B13:J13"/>
    <mergeCell ref="A14:J14"/>
  </mergeCells>
  <phoneticPr fontId="2" type="noConversion"/>
  <dataValidations count="16">
    <dataValidation allowBlank="1" showInputMessage="1" showErrorMessage="1" prompt="Monto ejecutado en el trimestre" sqref="H29:H31" xr:uid="{00000000-0002-0000-0000-000000000000}"/>
    <dataValidation allowBlank="1" showInputMessage="1" showErrorMessage="1" prompt="Meta alcanzada en el trimestre" sqref="G29:G31" xr:uid="{00000000-0002-0000-0000-000001000000}"/>
    <dataValidation allowBlank="1" showInputMessage="1" showErrorMessage="1" prompt="Monto presupuestado para el producto" sqref="F29 E30:F31 D29:D31" xr:uid="{00000000-0002-0000-0000-000002000000}"/>
    <dataValidation allowBlank="1" showInputMessage="1" showErrorMessage="1" prompt="Meta anual del indicador" sqref="C29:C31 E29" xr:uid="{00000000-0002-0000-0000-000003000000}"/>
    <dataValidation allowBlank="1" showInputMessage="1" showErrorMessage="1" prompt="Nombre del indicador" sqref="B29:B31" xr:uid="{00000000-0002-0000-0000-000004000000}"/>
    <dataValidation allowBlank="1" showInputMessage="1" showErrorMessage="1" prompt="Nombre de cada producto" sqref="A29:A31" xr:uid="{00000000-0002-0000-0000-000005000000}"/>
    <dataValidation allowBlank="1" showInputMessage="1" showErrorMessage="1" prompt="¿En qué consiste el programa?" sqref="B20:J20" xr:uid="{00000000-0002-0000-0000-000006000000}"/>
    <dataValidation allowBlank="1" showInputMessage="1" showErrorMessage="1" prompt="Presupuesto del programa" sqref="F26 A26:C26" xr:uid="{00000000-0002-0000-0000-000007000000}"/>
    <dataValidation allowBlank="1" showInputMessage="1" showErrorMessage="1" prompt="Oportunidades de mejora identificadas" sqref="A40:J41" xr:uid="{00000000-0002-0000-0000-000008000000}"/>
    <dataValidation allowBlank="1" showInputMessage="1" showErrorMessage="1" prompt="De existir desvío, explicar razones." sqref="B37:J3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1CAAA6F8-7626-4D61-9984-7616A4F6C57C}"/>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1:J21" xr:uid="{00000000-0002-0000-0000-00000D000000}"/>
    <dataValidation allowBlank="1" showInputMessage="1" prompt="Nombre del capítulo" sqref="B9:J11" xr:uid="{00000000-0002-0000-0000-00000E000000}"/>
    <dataValidation allowBlank="1" sqref="A9" xr:uid="{00000000-0002-0000-0000-00000F000000}"/>
  </dataValidations>
  <pageMargins left="0.46" right="0.25" top="0.75" bottom="0.75" header="0.3" footer="0.3"/>
  <pageSetup scale="4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Usuario</cp:lastModifiedBy>
  <cp:lastPrinted>2023-07-14T15:33:46Z</cp:lastPrinted>
  <dcterms:created xsi:type="dcterms:W3CDTF">2021-03-22T15:50:10Z</dcterms:created>
  <dcterms:modified xsi:type="dcterms:W3CDTF">2024-07-08T13:35:02Z</dcterms:modified>
</cp:coreProperties>
</file>