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5\Julio\"/>
    </mc:Choice>
  </mc:AlternateContent>
  <xr:revisionPtr revIDLastSave="0" documentId="8_{185108F4-5801-49DD-9F82-B8812EB42D43}" xr6:coauthVersionLast="47" xr6:coauthVersionMax="47" xr10:uidLastSave="{00000000-0000-0000-0000-000000000000}"/>
  <bookViews>
    <workbookView xWindow="-120" yWindow="-120" windowWidth="29040" windowHeight="15720" xr2:uid="{03CBC409-94C7-4107-BC4B-862EECC5ABF1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 s="1"/>
  <c r="E29" i="1"/>
  <c r="E30" i="1" s="1"/>
  <c r="E31" i="1" s="1"/>
  <c r="E47" i="1"/>
  <c r="E50" i="1"/>
  <c r="E57" i="1"/>
  <c r="E59" i="1"/>
  <c r="E33" i="1" l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<sst xmlns="http://schemas.openxmlformats.org/spreadsheetml/2006/main" count="44" uniqueCount="44">
  <si>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</si>
  <si>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</si>
  <si>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</si>
  <si>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</si>
  <si>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</si>
  <si>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</si>
  <si>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</si>
  <si>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</si>
  <si>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</si>
  <si>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</si>
  <si>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</si>
  <si>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</si>
  <si>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</si>
  <si>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</si>
  <si>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</si>
  <si>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</si>
  <si>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</si>
  <si>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</si>
  <si>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</si>
  <si>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</si>
  <si>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</si>
  <si>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</si>
  <si>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</si>
  <si>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</si>
  <si>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</si>
  <si>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</si>
  <si>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</si>
  <si>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</si>
  <si>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</si>
  <si>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</si>
  <si>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</si>
  <si>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</si>
  <si>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</si>
  <si>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</si>
  <si>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</si>
  <si>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</si>
  <si>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</si>
  <si>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</si>
  <si>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</si>
  <si>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</si>
  <si>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JULIO</t>
  </si>
  <si>
    <t xml:space="preserve"> (Valores en RD$)</t>
  </si>
  <si>
    <t>Al 31 DEL  JULIO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</si>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</sst>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2" fillId="3" borderId="0" xfId="0" applyNumberFormat="1" applyFont="1" applyFill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CAA272-E327-456A-BEA1-10C2FE744D3B}"/>
            </a:ext>
          </a:extLst>
        </xdr:cNvPr>
        <xdr:cNvSpPr txBox="1"/>
      </xdr:nvSpPr>
      <xdr:spPr>
        <a:xfrm>
          <a:off x="1607820" y="117107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0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5478F7-6A21-43E4-9B19-F8C9E09E38B2}"/>
            </a:ext>
          </a:extLst>
        </xdr:cNvPr>
        <xdr:cNvSpPr txBox="1"/>
      </xdr:nvSpPr>
      <xdr:spPr>
        <a:xfrm>
          <a:off x="2438400" y="1176354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39D19DE1-E440-4A9A-A79B-497F6C8A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60220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554F07D3-51E6-4303-B5D5-EEB523481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6022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esktop\CARPERA%202025\JULIO\ESTADO%20CON%20DETALLE%20%20JULIO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(2)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/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B05C-2FAD-47B8-AC7E-1DAE76C22B9F}">
  <sheetPr>
    <pageSetUpPr fitToPage="1"/>
  </sheetPr>
  <dimension ref="A2:E67"/>
  <sheetViews>
    <sheetView tabSelected="1" workbookViewId="0">
      <selection activeCell="G65" sqref="G65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0.4257812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42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0.4257812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42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0.4257812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42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0.4257812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42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0.4257812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42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0.4257812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42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0.4257812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42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0.4257812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42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0.4257812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42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0.4257812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42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0.4257812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42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0.4257812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42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0.4257812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42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0.4257812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42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0.4257812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42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0.4257812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42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0.4257812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42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0.4257812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42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0.4257812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42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0.4257812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42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0.4257812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42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0.4257812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42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0.4257812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42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0.4257812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42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0.4257812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42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0.4257812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42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0.4257812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42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0.4257812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42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0.4257812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42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0.4257812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42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0.4257812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42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0.4257812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42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0.4257812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42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0.4257812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42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0.4257812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42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0.4257812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42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0.4257812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42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0.4257812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42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0.4257812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42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0.4257812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42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0.4257812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42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0.4257812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42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0.4257812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42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0.4257812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42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0.4257812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42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0.4257812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42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0.4257812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42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0.4257812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42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0.4257812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42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0.4257812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42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0.4257812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42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0.4257812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42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0.4257812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42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0.4257812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42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0.4257812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42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0.4257812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42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0.4257812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42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0.4257812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42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0.4257812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42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0.4257812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42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0.4257812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42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0.4257812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42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0.4257812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42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5" x14ac:dyDescent="0.25">
      <c r="A2" s="2"/>
      <c r="B2" s="2"/>
      <c r="C2" s="5"/>
      <c r="D2" s="5"/>
      <c r="E2" s="5"/>
    </row>
    <row r="3" spans="1:5" x14ac:dyDescent="0.25">
      <c r="A3" s="2"/>
      <c r="B3" s="2"/>
      <c r="C3" s="5"/>
      <c r="D3" s="5"/>
      <c r="E3" s="5"/>
    </row>
    <row r="4" spans="1:5" x14ac:dyDescent="0.25">
      <c r="A4" s="2"/>
      <c r="B4" s="2"/>
      <c r="C4" s="2"/>
      <c r="D4" s="3"/>
      <c r="E4" s="2"/>
    </row>
    <row r="5" spans="1:5" x14ac:dyDescent="0.25">
      <c r="A5" s="2"/>
      <c r="B5" s="2"/>
      <c r="C5" s="2"/>
      <c r="D5" s="3"/>
      <c r="E5" s="2"/>
    </row>
    <row r="6" spans="1:5" x14ac:dyDescent="0.25">
      <c r="A6" s="2"/>
      <c r="B6" s="2"/>
      <c r="C6" s="2"/>
      <c r="D6" s="3"/>
      <c r="E6" s="2"/>
    </row>
    <row r="7" spans="1:5" x14ac:dyDescent="0.25">
      <c r="A7" s="2"/>
      <c r="B7" s="2"/>
      <c r="C7" s="2"/>
      <c r="D7" s="3"/>
      <c r="E7" s="2"/>
    </row>
    <row r="8" spans="1:5" x14ac:dyDescent="0.25">
      <c r="A8" s="2"/>
      <c r="B8" s="2"/>
      <c r="C8" s="2"/>
      <c r="D8" s="3"/>
      <c r="E8" s="2"/>
    </row>
    <row r="9" spans="1:5" x14ac:dyDescent="0.25">
      <c r="A9" s="2"/>
      <c r="B9" s="5" t="s">
        <v>43</v>
      </c>
      <c r="C9" s="5"/>
      <c r="D9" s="5"/>
      <c r="E9" s="5"/>
    </row>
    <row r="10" spans="1:5" x14ac:dyDescent="0.25">
      <c r="A10" s="2"/>
      <c r="B10" s="5" t="s">
        <v>42</v>
      </c>
      <c r="C10" s="5"/>
      <c r="D10" s="5"/>
      <c r="E10" s="5"/>
    </row>
    <row r="11" spans="1:5" x14ac:dyDescent="0.25">
      <c r="A11" s="2"/>
      <c r="B11" s="5" t="s">
        <v>41</v>
      </c>
      <c r="C11" s="5"/>
      <c r="D11" s="5"/>
      <c r="E11" s="5"/>
    </row>
    <row r="12" spans="1:5" x14ac:dyDescent="0.25">
      <c r="A12" s="2"/>
      <c r="B12" s="2"/>
      <c r="C12" s="2"/>
      <c r="D12" s="3"/>
      <c r="E12" s="19" t="s">
        <v>40</v>
      </c>
    </row>
    <row r="13" spans="1:5" x14ac:dyDescent="0.25">
      <c r="A13" s="2"/>
      <c r="B13" s="2"/>
      <c r="C13" s="8" t="s">
        <v>39</v>
      </c>
      <c r="D13" s="3"/>
      <c r="E13" s="18"/>
    </row>
    <row r="14" spans="1:5" x14ac:dyDescent="0.25">
      <c r="A14" s="2"/>
      <c r="B14" s="2"/>
      <c r="C14" s="8" t="s">
        <v>38</v>
      </c>
      <c r="D14" s="3"/>
      <c r="E14" s="12" t="s">
        <v>37</v>
      </c>
    </row>
    <row r="15" spans="1:5" x14ac:dyDescent="0.25">
      <c r="A15" s="2"/>
      <c r="B15" s="2"/>
      <c r="C15" s="2"/>
      <c r="D15" s="3" t="s">
        <v>36</v>
      </c>
      <c r="E15" s="12">
        <v>6392745.75</v>
      </c>
    </row>
    <row r="16" spans="1:5" x14ac:dyDescent="0.25">
      <c r="A16" s="2"/>
      <c r="B16" s="2"/>
      <c r="C16" s="2"/>
      <c r="D16" s="3" t="s">
        <v>35</v>
      </c>
      <c r="E16" s="12">
        <v>4494668.4400000004</v>
      </c>
    </row>
    <row r="17" spans="1:5" x14ac:dyDescent="0.25">
      <c r="A17" s="2"/>
      <c r="B17" s="2"/>
      <c r="C17" s="2"/>
      <c r="D17" s="3" t="s">
        <v>34</v>
      </c>
      <c r="E17" s="12">
        <f>+[1]CXC!D37</f>
        <v>4720000</v>
      </c>
    </row>
    <row r="18" spans="1:5" x14ac:dyDescent="0.25">
      <c r="A18" s="2"/>
      <c r="B18" s="2"/>
      <c r="C18" s="2"/>
      <c r="D18" s="3" t="s">
        <v>33</v>
      </c>
      <c r="E18" s="12">
        <v>4242863.2699999996</v>
      </c>
    </row>
    <row r="19" spans="1:5" x14ac:dyDescent="0.25">
      <c r="A19" s="2"/>
      <c r="B19" s="2"/>
      <c r="C19" s="2"/>
      <c r="D19" s="3" t="s">
        <v>32</v>
      </c>
      <c r="E19" s="12">
        <v>71167.88</v>
      </c>
    </row>
    <row r="20" spans="1:5" hidden="1" x14ac:dyDescent="0.25">
      <c r="A20" s="2"/>
      <c r="B20" s="2"/>
      <c r="C20" s="2"/>
      <c r="D20" s="3" t="s">
        <v>31</v>
      </c>
      <c r="E20" s="9">
        <v>0</v>
      </c>
    </row>
    <row r="21" spans="1:5" x14ac:dyDescent="0.25">
      <c r="A21" s="2"/>
      <c r="B21" s="2"/>
      <c r="C21" s="8" t="s">
        <v>30</v>
      </c>
      <c r="D21" s="3"/>
      <c r="E21" s="17">
        <f>SUM(E15:E19)</f>
        <v>19921445.34</v>
      </c>
    </row>
    <row r="22" spans="1:5" x14ac:dyDescent="0.25">
      <c r="A22" s="2"/>
      <c r="B22" s="2"/>
      <c r="C22" s="2"/>
      <c r="D22" s="3"/>
      <c r="E22" s="6"/>
    </row>
    <row r="23" spans="1:5" x14ac:dyDescent="0.25">
      <c r="A23" s="2"/>
      <c r="B23" s="2"/>
      <c r="C23" s="8" t="s">
        <v>29</v>
      </c>
      <c r="D23" s="3"/>
      <c r="E23" s="6"/>
    </row>
    <row r="24" spans="1:5" hidden="1" x14ac:dyDescent="0.25">
      <c r="A24" s="2"/>
      <c r="B24" s="2"/>
      <c r="C24" s="2"/>
      <c r="D24" s="3" t="s">
        <v>28</v>
      </c>
      <c r="E24" s="6"/>
    </row>
    <row r="25" spans="1:5" hidden="1" x14ac:dyDescent="0.25">
      <c r="A25" s="2"/>
      <c r="B25" s="2"/>
      <c r="C25" s="2"/>
      <c r="D25" s="3" t="s">
        <v>27</v>
      </c>
      <c r="E25" s="6"/>
    </row>
    <row r="26" spans="1:5" hidden="1" x14ac:dyDescent="0.25">
      <c r="A26" s="2"/>
      <c r="B26" s="2"/>
      <c r="C26" s="2"/>
      <c r="D26" s="3" t="s">
        <v>26</v>
      </c>
      <c r="E26" s="6"/>
    </row>
    <row r="27" spans="1:5" hidden="1" x14ac:dyDescent="0.25">
      <c r="A27" s="2"/>
      <c r="B27" s="2"/>
      <c r="C27" s="2"/>
      <c r="D27" s="3" t="s">
        <v>25</v>
      </c>
      <c r="E27" s="6"/>
    </row>
    <row r="28" spans="1:5" x14ac:dyDescent="0.25">
      <c r="A28" s="2"/>
      <c r="B28" s="2"/>
      <c r="C28" s="2"/>
      <c r="D28" s="3" t="s">
        <v>24</v>
      </c>
      <c r="E28" s="12">
        <v>45484332.119999997</v>
      </c>
    </row>
    <row r="29" spans="1:5" x14ac:dyDescent="0.25">
      <c r="A29" s="2"/>
      <c r="B29" s="2"/>
      <c r="C29" s="2"/>
      <c r="D29" s="3" t="s">
        <v>23</v>
      </c>
      <c r="E29" s="12">
        <f>-14368005.34</f>
        <v>-14368005.34</v>
      </c>
    </row>
    <row r="30" spans="1:5" hidden="1" x14ac:dyDescent="0.25">
      <c r="A30" s="2"/>
      <c r="B30" s="2"/>
      <c r="C30" s="2"/>
      <c r="D30" s="3" t="s">
        <v>22</v>
      </c>
      <c r="E30" s="16">
        <f>SUM(E28:E29)</f>
        <v>31116326.779999997</v>
      </c>
    </row>
    <row r="31" spans="1:5" x14ac:dyDescent="0.25">
      <c r="A31" s="2"/>
      <c r="B31" s="2"/>
      <c r="C31" s="8" t="s">
        <v>21</v>
      </c>
      <c r="D31" s="3"/>
      <c r="E31" s="15">
        <f>SUM(E30)</f>
        <v>31116326.779999997</v>
      </c>
    </row>
    <row r="32" spans="1:5" x14ac:dyDescent="0.25">
      <c r="A32" s="2"/>
      <c r="B32" s="2"/>
      <c r="C32" s="2"/>
      <c r="D32" s="3"/>
      <c r="E32" s="6"/>
    </row>
    <row r="33" spans="1:5" ht="15.75" thickBot="1" x14ac:dyDescent="0.3">
      <c r="A33" s="2"/>
      <c r="B33" s="2"/>
      <c r="C33" s="8" t="s">
        <v>20</v>
      </c>
      <c r="D33" s="3"/>
      <c r="E33" s="7">
        <f>+E21+E31</f>
        <v>51037772.119999997</v>
      </c>
    </row>
    <row r="34" spans="1:5" ht="15.75" thickTop="1" x14ac:dyDescent="0.25">
      <c r="A34" s="2"/>
      <c r="B34" s="2"/>
      <c r="C34" s="2"/>
      <c r="D34" s="3"/>
      <c r="E34" s="6"/>
    </row>
    <row r="35" spans="1:5" x14ac:dyDescent="0.25">
      <c r="A35" s="2"/>
      <c r="B35" s="2"/>
      <c r="C35" s="8" t="s">
        <v>19</v>
      </c>
      <c r="D35" s="3"/>
      <c r="E35" s="6"/>
    </row>
    <row r="36" spans="1:5" x14ac:dyDescent="0.25">
      <c r="A36" s="2"/>
      <c r="B36" s="2"/>
      <c r="C36" s="2"/>
      <c r="D36" s="14" t="s">
        <v>18</v>
      </c>
      <c r="E36" s="6"/>
    </row>
    <row r="37" spans="1:5" hidden="1" x14ac:dyDescent="0.25">
      <c r="A37" s="2"/>
      <c r="B37" s="2"/>
      <c r="C37" s="2"/>
      <c r="D37" s="3" t="s">
        <v>17</v>
      </c>
      <c r="E37" s="6"/>
    </row>
    <row r="38" spans="1:5" x14ac:dyDescent="0.25">
      <c r="A38" s="2"/>
      <c r="B38" s="2"/>
      <c r="C38" s="2"/>
      <c r="D38" s="3" t="s">
        <v>16</v>
      </c>
      <c r="E38" s="12">
        <v>673280</v>
      </c>
    </row>
    <row r="39" spans="1:5" x14ac:dyDescent="0.25">
      <c r="A39" s="2"/>
      <c r="B39" s="2"/>
      <c r="C39" s="2"/>
      <c r="D39" s="3" t="s">
        <v>15</v>
      </c>
      <c r="E39" s="12">
        <v>36950.54</v>
      </c>
    </row>
    <row r="40" spans="1:5" x14ac:dyDescent="0.25">
      <c r="A40" s="2"/>
      <c r="B40" s="2"/>
      <c r="C40" s="2"/>
      <c r="D40" s="3" t="s">
        <v>14</v>
      </c>
      <c r="E40" s="13">
        <v>225123</v>
      </c>
    </row>
    <row r="41" spans="1:5" x14ac:dyDescent="0.25">
      <c r="A41" s="2"/>
      <c r="B41" s="2"/>
      <c r="C41" s="2"/>
      <c r="D41" s="3" t="s">
        <v>13</v>
      </c>
      <c r="E41" s="12">
        <v>3016029.28</v>
      </c>
    </row>
    <row r="42" spans="1:5" hidden="1" x14ac:dyDescent="0.25">
      <c r="A42" s="2"/>
      <c r="B42" s="2"/>
      <c r="C42" s="2"/>
      <c r="D42" s="3" t="s">
        <v>12</v>
      </c>
      <c r="E42" s="6"/>
    </row>
    <row r="43" spans="1:5" hidden="1" x14ac:dyDescent="0.25">
      <c r="A43" s="2"/>
      <c r="B43" s="2"/>
      <c r="C43" s="2"/>
      <c r="D43" s="3" t="s">
        <v>11</v>
      </c>
      <c r="E43" s="6"/>
    </row>
    <row r="44" spans="1:5" hidden="1" x14ac:dyDescent="0.25">
      <c r="A44" s="2"/>
      <c r="B44" s="2"/>
      <c r="C44" s="2"/>
      <c r="D44" s="3" t="s">
        <v>10</v>
      </c>
      <c r="E44" s="6"/>
    </row>
    <row r="45" spans="1:5" hidden="1" x14ac:dyDescent="0.25">
      <c r="A45" s="2"/>
      <c r="B45" s="2"/>
      <c r="C45" s="2"/>
      <c r="D45" s="3" t="s">
        <v>9</v>
      </c>
      <c r="E45" s="6">
        <v>0</v>
      </c>
    </row>
    <row r="46" spans="1:5" x14ac:dyDescent="0.25">
      <c r="A46" s="2"/>
      <c r="B46" s="2"/>
      <c r="C46" s="2"/>
      <c r="D46" s="3"/>
      <c r="E46" s="6"/>
    </row>
    <row r="47" spans="1:5" x14ac:dyDescent="0.25">
      <c r="A47" s="2"/>
      <c r="B47" s="2"/>
      <c r="C47" s="8" t="s">
        <v>8</v>
      </c>
      <c r="D47" s="3"/>
      <c r="E47" s="11">
        <f>SUM(E38:E46)</f>
        <v>3951382.82</v>
      </c>
    </row>
    <row r="48" spans="1:5" x14ac:dyDescent="0.25">
      <c r="A48" s="2"/>
      <c r="B48" s="2"/>
      <c r="C48" s="2"/>
      <c r="D48" s="3"/>
      <c r="E48" s="6"/>
    </row>
    <row r="49" spans="1:5" x14ac:dyDescent="0.25">
      <c r="A49" s="2"/>
      <c r="B49" s="2"/>
      <c r="C49" s="2"/>
      <c r="D49" s="3"/>
      <c r="E49" s="6"/>
    </row>
    <row r="50" spans="1:5" ht="15.75" thickBot="1" x14ac:dyDescent="0.3">
      <c r="A50" s="2"/>
      <c r="B50" s="2"/>
      <c r="C50" s="8" t="s">
        <v>7</v>
      </c>
      <c r="D50" s="3"/>
      <c r="E50" s="10">
        <f>+E47</f>
        <v>3951382.82</v>
      </c>
    </row>
    <row r="51" spans="1:5" ht="15.75" thickTop="1" x14ac:dyDescent="0.25">
      <c r="A51" s="2"/>
      <c r="B51" s="2"/>
      <c r="C51" s="2"/>
      <c r="D51" s="3"/>
      <c r="E51" s="6"/>
    </row>
    <row r="52" spans="1:5" x14ac:dyDescent="0.25">
      <c r="A52" s="2"/>
      <c r="B52" s="2"/>
      <c r="C52" s="8" t="s">
        <v>6</v>
      </c>
      <c r="D52" s="3"/>
      <c r="E52" s="6"/>
    </row>
    <row r="53" spans="1:5" x14ac:dyDescent="0.25">
      <c r="A53" s="2"/>
      <c r="B53" s="2"/>
      <c r="C53" s="2"/>
      <c r="D53" s="3" t="s">
        <v>5</v>
      </c>
      <c r="E53" s="9">
        <v>12095866</v>
      </c>
    </row>
    <row r="54" spans="1:5" x14ac:dyDescent="0.25">
      <c r="A54" s="2"/>
      <c r="B54" s="2"/>
      <c r="C54" s="2"/>
      <c r="D54" s="3" t="s">
        <v>4</v>
      </c>
      <c r="E54" s="9">
        <v>34990523.710000001</v>
      </c>
    </row>
    <row r="55" spans="1:5" x14ac:dyDescent="0.25">
      <c r="A55" s="2"/>
      <c r="B55" s="2"/>
      <c r="C55" s="2"/>
      <c r="D55" s="3" t="s">
        <v>3</v>
      </c>
      <c r="E55" s="9"/>
    </row>
    <row r="56" spans="1:5" x14ac:dyDescent="0.25">
      <c r="A56" s="2"/>
      <c r="B56" s="2"/>
      <c r="C56" s="2"/>
      <c r="D56" s="3" t="s">
        <v>2</v>
      </c>
      <c r="E56" s="9"/>
    </row>
    <row r="57" spans="1:5" ht="15.75" thickBot="1" x14ac:dyDescent="0.3">
      <c r="A57" s="2"/>
      <c r="B57" s="2"/>
      <c r="C57" s="8" t="s">
        <v>1</v>
      </c>
      <c r="D57" s="3"/>
      <c r="E57" s="7">
        <f>SUM(E53:E55)</f>
        <v>47086389.710000001</v>
      </c>
    </row>
    <row r="58" spans="1:5" ht="15.75" thickTop="1" x14ac:dyDescent="0.25">
      <c r="A58" s="2"/>
      <c r="B58" s="2"/>
      <c r="C58" s="2"/>
      <c r="D58" s="3"/>
      <c r="E58" s="6"/>
    </row>
    <row r="59" spans="1:5" ht="15.75" thickBot="1" x14ac:dyDescent="0.3">
      <c r="A59" s="2"/>
      <c r="B59" s="2"/>
      <c r="C59" s="8" t="s">
        <v>0</v>
      </c>
      <c r="D59" s="3"/>
      <c r="E59" s="7">
        <f>+E50+E57-0.41</f>
        <v>51037772.120000005</v>
      </c>
    </row>
    <row r="60" spans="1:5" ht="15.75" thickTop="1" x14ac:dyDescent="0.25">
      <c r="A60" s="2"/>
      <c r="B60" s="2"/>
      <c r="C60" s="2"/>
      <c r="D60" s="3"/>
      <c r="E60" s="6"/>
    </row>
    <row r="61" spans="1:5" x14ac:dyDescent="0.25">
      <c r="A61" s="2"/>
      <c r="B61" s="2"/>
      <c r="C61" s="2"/>
      <c r="D61" s="3"/>
      <c r="E61" s="2"/>
    </row>
    <row r="62" spans="1:5" x14ac:dyDescent="0.25">
      <c r="A62" s="2"/>
      <c r="B62" s="2"/>
      <c r="C62" s="2"/>
      <c r="D62" s="3"/>
      <c r="E62" s="6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6"/>
    </row>
    <row r="65" spans="1:5" x14ac:dyDescent="0.25">
      <c r="A65" s="2"/>
      <c r="B65" s="5"/>
      <c r="C65" s="5"/>
      <c r="D65" s="5"/>
      <c r="E65" s="5"/>
    </row>
    <row r="66" spans="1:5" x14ac:dyDescent="0.25">
      <c r="A66" s="4"/>
      <c r="B66" s="5"/>
      <c r="C66" s="5"/>
      <c r="D66" s="5"/>
      <c r="E66" s="5"/>
    </row>
    <row r="67" spans="1:5" x14ac:dyDescent="0.25">
      <c r="A67" s="4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3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2025-08-11T19:43:29Z</dcterms:created>
  <dcterms:modified xsi:type="dcterms:W3CDTF">2025-08-11T19:44:56Z</dcterms:modified>
</cp:coreProperties>
</file>