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F5F98E0-E476-448C-BF73-AB5649372C6D}" xr6:coauthVersionLast="47" xr6:coauthVersionMax="47" xr10:uidLastSave="{00000000-0000-0000-0000-000000000000}"/>
  <bookViews>
    <workbookView xWindow="-120" yWindow="-120" windowWidth="20730" windowHeight="11040" xr2:uid="{271E24B1-D29D-4AD9-A981-122A04257285}"/>
  </bookViews>
  <sheets>
    <sheet name=" SUPLIDORES MAYO" sheetId="4" r:id="rId1"/>
    <sheet name="DESEMBOLSOS  LIBRAMI MAYO. 2024" sheetId="3" r:id="rId2"/>
  </sheets>
  <definedNames>
    <definedName name="_xlnm.Print_Area" localSheetId="1">'DESEMBOLSOS  LIBRAMI MAYO. 2024'!$A$1:$D$63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4" l="1"/>
  <c r="B49" i="4"/>
  <c r="A49" i="4"/>
  <c r="F44" i="4"/>
  <c r="F45" i="4" s="1"/>
  <c r="D37" i="4"/>
  <c r="D34" i="4"/>
  <c r="F12" i="4"/>
  <c r="F13" i="4" s="1"/>
  <c r="E58" i="3" l="1"/>
  <c r="G60" i="3" s="1"/>
  <c r="A20" i="3"/>
  <c r="A15" i="3"/>
  <c r="A14" i="3"/>
  <c r="G16" i="3" l="1"/>
  <c r="G59" i="3"/>
</calcChain>
</file>

<file path=xl/sharedStrings.xml><?xml version="1.0" encoding="utf-8"?>
<sst xmlns="http://schemas.openxmlformats.org/spreadsheetml/2006/main" count="380" uniqueCount="282">
  <si>
    <t>VALORES EN RD$</t>
  </si>
  <si>
    <t>FECHA</t>
  </si>
  <si>
    <t>CONCEPTO</t>
  </si>
  <si>
    <t>FONDOS ASIGNACIÓN PRESUPUESTAL</t>
  </si>
  <si>
    <t>RELACIÓN DE DESEMBOLSOS MAYO 2024</t>
  </si>
  <si>
    <t>LIBRAMIENTOS</t>
  </si>
  <si>
    <t xml:space="preserve">DESCRIPCIÓN </t>
  </si>
  <si>
    <t>MONTO</t>
  </si>
  <si>
    <t>772</t>
  </si>
  <si>
    <t>DARWIN EMILIO DE LEON RODRIGUEZ</t>
  </si>
  <si>
    <t xml:space="preserve"> ALQUILER LOCAL PARA LA ESCUELA DE BELLAS ARTES EN SAN FRANCISCO DE MACORÍS MES DE MAYO 2024.</t>
  </si>
  <si>
    <t>774</t>
  </si>
  <si>
    <t>GLOBAL PROMO JO LE, SRL</t>
  </si>
  <si>
    <t>SERVICIOS DE IMPRESIONES PARA SER UTILIZADOS EN LAS DIFERENTES ACTIVIDADES DE LA DIRECCIÓN GENERAL DE BELLAS ARTES.</t>
  </si>
  <si>
    <t>776</t>
  </si>
  <si>
    <t>CRISFLOR FLORISTERIA SRL</t>
  </si>
  <si>
    <t>COMPRA DE FLORES Y ARREGLOS FLORALES PARA LAS ACTIVIDADES Y EVENTUALIDADES DE LAS DIFERENTES ÁREAS DEL PALACIO DE BELLAS ARTES.</t>
  </si>
  <si>
    <t>786</t>
  </si>
  <si>
    <t>INVERSIONES CONQUES, SRL</t>
  </si>
  <si>
    <t>ADQUISICIÓN DE BOMBA DE AGUA, PARA SER UTILIZADA EN LA ESCUELA DE BELLAS ARTES DE SANTIAGO.</t>
  </si>
  <si>
    <t>788</t>
  </si>
  <si>
    <t>ALL OFFICE SOLUTIONS TS, SRL</t>
  </si>
  <si>
    <t>CONTRATACIÓN DE ALQUILER SERVICIOS DE IMPRESIÓN DE DOCUMENTOS.</t>
  </si>
  <si>
    <t>803</t>
  </si>
  <si>
    <t>AYUNTAMIENTO DEL DISTRITO NACIONAL</t>
  </si>
  <si>
    <t xml:space="preserve"> SERVICIO RECOGIDA DE BASURA, DE LA ESCUELA NACIONAL DE DANZA, DIRECCION GENERAL DE BELLAS ARTES Y ESCUELA NACIONAL DE ARTES VISUALES, MES MAYO 2024.</t>
  </si>
  <si>
    <t>807</t>
  </si>
  <si>
    <t>HUMANO SEGUROS S A</t>
  </si>
  <si>
    <t>SEGURO MEDICO COMPLEMENTARIO DEL PERSONAL DE ESTA DGBA Y SUS DEPENDENCIAS, CORRESP. A  MAYO 2024.</t>
  </si>
  <si>
    <t>810</t>
  </si>
  <si>
    <t>COMPANIA DOMINICANA DE TELEFONOS C POR A</t>
  </si>
  <si>
    <t xml:space="preserve"> SERVICIO TELEFONICO DE LA ESCUELA NAC. DE ARTES VISUALES, MES MAYO 2024.</t>
  </si>
  <si>
    <t>817</t>
  </si>
  <si>
    <t>GRUPO ALASKA, SA</t>
  </si>
  <si>
    <t xml:space="preserve">  CONTRATACION DE LOS SERVICIOS DE AGUA POTABLE PARA USO EN EL PALACIO DE BELLAS ARTES.</t>
  </si>
  <si>
    <t>820</t>
  </si>
  <si>
    <t>CORPORACION DEL ACUEDUCTO Y ALCANTARILLADO DE SANTO DOMINGO</t>
  </si>
  <si>
    <t xml:space="preserve"> SERVICIO DE AGUA DE LA DIRECCION GENERAL DE BELLAS ARTES, ESCUELA NACIONAL DE BELLAS ARTES, CONSERVATORIO NAC. DE MUSICA Y ESCUELA DE ARTES VISUALES, MES DE MAYO 2024.</t>
  </si>
  <si>
    <t>823</t>
  </si>
  <si>
    <t>INST NAC DE AGUAS POTABLES Y ALCATARILLADOS</t>
  </si>
  <si>
    <t>SUMINISTRO DE AGUA A LA ACADEMIA DE MUSICA DEL MUNICIPIO DE ENRIQUILLO, CORRESP. ABRIL  2024.</t>
  </si>
  <si>
    <t>826</t>
  </si>
  <si>
    <t>EDESUR DOMINICANA, S.A</t>
  </si>
  <si>
    <t>SERVICIO DE ENERGIA ELECTRICA DE LAS ESCUELAS DE BELLAS ARTES EN SAN CRISTOBAL, ELILA MENA, SAN JUAN, Y EL CONSERVATORIO NAC. DE MUSICA, PERIODO MARZO-ABRIL/2024.</t>
  </si>
  <si>
    <t>838</t>
  </si>
  <si>
    <t>MUEBLES Y EQUIPOS PARA OFICINA LEÓN GONZALEZ, SRL</t>
  </si>
  <si>
    <t>ADQUISICION DE MOBILIARIOS PARA SER UTILIZADOS EN LA ESCUELA DE SANTIAGO, Y EN ALGUNAS AREAS DGBA.</t>
  </si>
  <si>
    <t>846</t>
  </si>
  <si>
    <t>JANTAR, SRL</t>
  </si>
  <si>
    <t>CONTRATACION DE CATERING PARA DIFERENTES AREAS DE ESTA INSTITUCION.</t>
  </si>
  <si>
    <t>848</t>
  </si>
  <si>
    <t>SERVICIO DE TELEFONO (FLOTA) DEL PALACIO DE BELLAS ARTES, MES DE ABRIL 2024.</t>
  </si>
  <si>
    <t>854</t>
  </si>
  <si>
    <t xml:space="preserve"> ALQUILER  LOCAL PARA LA ESCUELA DE BELLAS ARTES EN  SAN FRANCISCO DE MACORIS,MES DE MAYO 2024.</t>
  </si>
  <si>
    <t>858</t>
  </si>
  <si>
    <t>SERVICIO TELEFONICO DEL CONSERVATORIO NACIONAL DE MUSICA MES DE ABRIL 2024.</t>
  </si>
  <si>
    <t>859</t>
  </si>
  <si>
    <t>EMPRESA DISTRIBUIDORA DE ELECTRICIDAD DEL ESTE S A</t>
  </si>
  <si>
    <t>SERVICIO DE ENERGIA ELECTRICA DEL PALACIO DE BELLAS ARTES Y LA ESCUELA NACIONAL DE ARTES VISUALES, PERIODO MARZO-ABRIL/2024.</t>
  </si>
  <si>
    <t>862</t>
  </si>
  <si>
    <t>AYUNTAMIENTO DEL MUNICIPIO DE SANTIAGO</t>
  </si>
  <si>
    <t xml:space="preserve"> SERVICIO DE ASEO URBANO A LA ESCUELA DE BELLAS ARTES EN SANTIAGO, MES DE MAYO /2024.</t>
  </si>
  <si>
    <t>864</t>
  </si>
  <si>
    <t>SERVICIOS DE IMPRESION PARA DIFERENTES ACIVIDADES DE ESTA DIRECCION.</t>
  </si>
  <si>
    <t>874</t>
  </si>
  <si>
    <t>SERVICIO DE TELEFONO DEL PALACIO DE BELLAS ARTES (MAS NOTA DE DEBITO e-NCF E330002519364 DE RD$ 27,603.04), MES DE ABRIL 2024.</t>
  </si>
  <si>
    <t>905</t>
  </si>
  <si>
    <t>EULOGIA VASQUEZ PEREZ</t>
  </si>
  <si>
    <t>CONTRATACION DE SERVICIOS PROFESONALES PARA LA LEGALIZACION DE CONTRATOS, PARA LA CELEBRACON DE ESPECTACULOS EN ESTA DIRECCION.</t>
  </si>
  <si>
    <t>907</t>
  </si>
  <si>
    <t>EDENORTE DOMINICANA S A</t>
  </si>
  <si>
    <t>SERVICIO DE ENERGIA ELECTRICA DE LAS ESCUELAS DE BELLAS ARTES DE PUERTO PLATA, MOCA, COTUI Y SAN FCO. DE MACORIS, PERIODO ABRIL-MAYO 2024.</t>
  </si>
  <si>
    <t>913</t>
  </si>
  <si>
    <t>CONTRATACION DE LOS SERVICIOS DE AGUA POTABLE PARA USO EN EL PALACIO DE BELLAS ARTES.</t>
  </si>
  <si>
    <t>922</t>
  </si>
  <si>
    <t>LOLA 5 MULTISERVICES, SRL</t>
  </si>
  <si>
    <t xml:space="preserve"> ADQUISICION DE EQUIPAMIENTO DE MOTORES DEL AREA DE MENSAJERIA EXTERNA DE DGBA.</t>
  </si>
  <si>
    <t>927</t>
  </si>
  <si>
    <t>WENDY'S MUEBLES, SRL</t>
  </si>
  <si>
    <t>ADQUISICIÓN DE MOBILIARIOS PARA SER UTILIZADOS EN LA ESCUELA  DE SANTIAGO, Y EN ALGUNAS AREAS DE LA DIRECCIÓN GENERAL DE BELLAS ARTES.</t>
  </si>
  <si>
    <t>929</t>
  </si>
  <si>
    <t>934</t>
  </si>
  <si>
    <t xml:space="preserve">
XIOMARI VELOZ D' LUJO FIESTA, SRL</t>
  </si>
  <si>
    <t>CONTRATACIÓN DE LOS SERVICIOS DE CÁTERING PARA SER UTILIZADOS EN LAS DIFERENTES ACTIVIDADES DE ESTA DGBA.</t>
  </si>
  <si>
    <t>957</t>
  </si>
  <si>
    <t>CONCEPTO ATARIVA SDQ, SRL</t>
  </si>
  <si>
    <t>SERVICIO DE PRODUCCION DE EVENTOS ARTISTICOS, CORRESPONDIENTE A LAS ACTIVIDADES DE LA DIRECCION DE GESION Y DIFUSION.</t>
  </si>
  <si>
    <t>970</t>
  </si>
  <si>
    <t>FLOW, SRL</t>
  </si>
  <si>
    <t>ADQUISICIÓN DE MOBILIARIOS PARA SER UTILIZADOS EN LA ESCUELA DE SANTIAGO Y ALGUNAS AREAS DE LA DIRECCIÓN GENERAL DE BELLAS ARTES.</t>
  </si>
  <si>
    <t>973</t>
  </si>
  <si>
    <t>BH MOBILIARIO, SRL</t>
  </si>
  <si>
    <t>ADQUISICION DE MOBILIARIOS PARA LAS OFICINAS DE ESTA DIRECCION.</t>
  </si>
  <si>
    <t>975</t>
  </si>
  <si>
    <t>27/5/224</t>
  </si>
  <si>
    <t>991</t>
  </si>
  <si>
    <t>INVERSIONES INOGAR, SRL</t>
  </si>
  <si>
    <t>ADQUISICION DE ELECTRODOMESTICO PARA DIFERENTES AREAS DE LA DIRECCION GENERAL DE BELLAS ARTES.</t>
  </si>
  <si>
    <t>993</t>
  </si>
  <si>
    <t>INVERSIONES ND &amp; ASOCIADOS, SRL</t>
  </si>
  <si>
    <t>ADQUISICION DE MATERIALES DE OFICINA PARA USO DE ESTA DBGA.</t>
  </si>
  <si>
    <t>996</t>
  </si>
  <si>
    <t>MDL ALTEKNATIVA TECH, SRL</t>
  </si>
  <si>
    <t>ADQUISICION DE ELECTRODOMESTICO PARA DIFERENTES AREAS DE LA DGBA.</t>
  </si>
  <si>
    <t>998</t>
  </si>
  <si>
    <t>SERVICIO DE TELEFONO DEL PALACIO DE BELLAS ARTES, MES DE MAYO 2024.</t>
  </si>
  <si>
    <t>1008</t>
  </si>
  <si>
    <t xml:space="preserve"> CONTRATACION DE ALQUILER SERVICIO DE IMPRESION DE DOCUMENTOS PARA ESTA DGBA.</t>
  </si>
  <si>
    <t>1010</t>
  </si>
  <si>
    <t>PROGESCON, SRL</t>
  </si>
  <si>
    <t>SERVICIO DE JARDINERIA DEL EDIFICIO DE LAS ESCUELAS, CONSERVATORIO NACIONAL DE MUSICA Y EL PALACIO DE BELLAS ARTES.</t>
  </si>
  <si>
    <t>1012</t>
  </si>
  <si>
    <t>ADQUISICION DE ELECTRODOMESTICOS PARA DIFERENTES AREAS DE LA DGBA.</t>
  </si>
  <si>
    <t>1014</t>
  </si>
  <si>
    <t>ADQUISICION DE ARTICULOS DE COCINA Y MOBILIARIOS PARA ESTA DIRECCION.</t>
  </si>
  <si>
    <t> 28/05/2024</t>
  </si>
  <si>
    <t>1021</t>
  </si>
  <si>
    <t>INSTITUTO NACIONAL DE ADMINISTRACION PUBLICA</t>
  </si>
  <si>
    <t>CAPACITACION CURSO "MANEJO EFECTIVO DEL TIEMPO" PARA COLABORADORES DE ESTA DIRECCION.</t>
  </si>
  <si>
    <t>1024</t>
  </si>
  <si>
    <t>SERVICIO TELEFONICO DE LA ESCUELA NACIONAL DE DANZA MES DE ABRIL 2024 Y ATRASOS, ANEXO NOTA  ACLARATORIA.</t>
  </si>
  <si>
    <t>1027</t>
  </si>
  <si>
    <t>SERVICIO ENERGIA ELECTRICA DEL PALACIO DE BELLAS ARTES Y LA ESCUELA NACIONAL DE ARTES VISUALES, PERIODO ABRIL-MAYO/2024.</t>
  </si>
  <si>
    <t>1034</t>
  </si>
  <si>
    <t>TRACKE STAGE PROJECTS, SRL</t>
  </si>
  <si>
    <t>SERVICIO DE RECONSTRUCCION, REMONTAJE Y DESMONTAJE DE LA ESCENOGRAFIA Y UTILERIA DE LA OPERA "RITA"</t>
  </si>
  <si>
    <t>1039</t>
  </si>
  <si>
    <t xml:space="preserve"> SERVICIO TELEFONICO DE LA ESCUELA NACIONAL DE DANZA MES DE MAYO 2024.</t>
  </si>
  <si>
    <t>BALANCE AL 31  DE  MAYO , 2024.</t>
  </si>
  <si>
    <t>Licda. Gisselle Montilla</t>
  </si>
  <si>
    <t xml:space="preserve">Licda. Virginia D Oleo. </t>
  </si>
  <si>
    <t>Preparado por</t>
  </si>
  <si>
    <t xml:space="preserve">  Encargada Division de  Presupuesto</t>
  </si>
  <si>
    <t xml:space="preserve">  Licda. Austria  Taveras Castillo</t>
  </si>
  <si>
    <t xml:space="preserve"> Lic.Sandra Y. Ramirez Cubilete </t>
  </si>
  <si>
    <t xml:space="preserve"> Encargada Departamento Contabilidad</t>
  </si>
  <si>
    <t xml:space="preserve">                                                  Directora Administrativa y Financiera </t>
  </si>
  <si>
    <t>.</t>
  </si>
  <si>
    <t>RELACIÓN DE FACTURAS RECIBIDAS DE PROVEEDORES DE BIENES Y SERVICIOS</t>
  </si>
  <si>
    <t>CORRESPONDIENTE AL MES DE MAYO,2024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</si>
  <si>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</si>
  <si>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</si>
  <si>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</si>
  <si>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</si>
  <si>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</si>
  <si>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</si>
  <si>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</si>
  <si>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</si>
  <si>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101821256</t>
  </si>
  <si>
    <t>B1500431118</t>
  </si>
  <si>
    <t>Edenorte Dominicana, S. A</t>
  </si>
  <si>
    <t>Servicio de energia electrica de la Escuela de Bellas Artes en Puerto Plata, correspondiente al mes de Mayo,2024.</t>
  </si>
  <si>
    <t>221-3</t>
  </si>
  <si>
    <t>B1500432028</t>
  </si>
  <si>
    <t>Servicio de energia electrica de la Escuela de Bellas Artes en Moca, correspondiente al mes de Mayo,2024.</t>
  </si>
  <si>
    <t>B1500432405</t>
  </si>
  <si>
    <t>Servicio energía eléctrica de la Escuela de Bellas Artes en San Francisco de Macorís, correspondiente al mes de Mayo,2024</t>
  </si>
  <si>
    <t>B1500429648</t>
  </si>
  <si>
    <t>Servicio energía eléctrica de la Escuela de Bellas Artes en Cotuí,correspondiente al mes de Mayo, 2024.</t>
  </si>
  <si>
    <t>102017174</t>
  </si>
  <si>
    <t>E450000000252</t>
  </si>
  <si>
    <t>Humano Seguros, S. A</t>
  </si>
  <si>
    <t>Servicios complementario del personal de esta Direccion General de Bellas Artes y sus dependencias correspondiente al mes de Mayo,  2024.</t>
  </si>
  <si>
    <t>226-3</t>
  </si>
  <si>
    <t>B1500323825</t>
  </si>
  <si>
    <t>Instituto De Aguas Potables Y Alcantarillados (INAPA)</t>
  </si>
  <si>
    <t>Servicios de suministro de agua a la Academia de Musica del Municipio de Enriquillo, correspondiente al mes de Abril 2024.</t>
  </si>
  <si>
    <t>221-7</t>
  </si>
  <si>
    <t>401037272</t>
  </si>
  <si>
    <t>B1500140575</t>
  </si>
  <si>
    <t>Corporación del Acueducto y Alcantarillado de Santo Domingo</t>
  </si>
  <si>
    <t>Servicio de agua potable del Escuela Nacional de Bellas Artes,correspondiente al mes de Mayo, 2024.</t>
  </si>
  <si>
    <t>B1500140576</t>
  </si>
  <si>
    <t>B1500140631</t>
  </si>
  <si>
    <t>Servicio de agua potable del Conservatorio Nacional de Musica,  correspondiente al mes de Mayo,2024.</t>
  </si>
  <si>
    <t>B1500141207</t>
  </si>
  <si>
    <t>Servicio de agua potable de la Direccion General de Bellas Artes,  correspondiente al mes de Mayo,2024.</t>
  </si>
  <si>
    <t>B1500141009</t>
  </si>
  <si>
    <t>B1500140586</t>
  </si>
  <si>
    <t>401007479</t>
  </si>
  <si>
    <t>B1500051306</t>
  </si>
  <si>
    <t>Ayuntamiento Distrito Nacional</t>
  </si>
  <si>
    <t>Servicio de recogida de basura de la  Direccion General de Bellas Artes, correspondiente al mes de Mayo,2024</t>
  </si>
  <si>
    <t>B1500051307</t>
  </si>
  <si>
    <t>B1500051308</t>
  </si>
  <si>
    <t>Servicio de recogida de basura de la  Escuela Nacional de Danza, correspondiente al mes de Mayo,2024.</t>
  </si>
  <si>
    <t>B1500051315</t>
  </si>
  <si>
    <t>Servicio de recogida de basura de la  Escuela de Artes Visuales, correspondiente al mes de Mayo,2024.</t>
  </si>
  <si>
    <t>B1500000852</t>
  </si>
  <si>
    <t>Lola 5 Multiservices,SRL</t>
  </si>
  <si>
    <t>Adquisicion de equipamiento de motores del area de mensajeria externa de la Direccion General de Bellas Artes.</t>
  </si>
  <si>
    <t>239-9</t>
  </si>
  <si>
    <t>B1500000002</t>
  </si>
  <si>
    <t>Darwin E. De Leon Rodriguez</t>
  </si>
  <si>
    <t>Servicio de alquiler local comercial c/la cruz correspondiente al mes de Mayo 2024.</t>
  </si>
  <si>
    <t>225-1</t>
  </si>
  <si>
    <t>B1500006458</t>
  </si>
  <si>
    <t>Ayuntamiento de Santiago</t>
  </si>
  <si>
    <t>Servicio de recogida de basura de la  Escuela de Bellas Artes en Santiago, correspondiente al mes de Mayo,2024.</t>
  </si>
  <si>
    <t>221-8</t>
  </si>
  <si>
    <t>B1500009686</t>
  </si>
  <si>
    <t>Grupo Alaska,SA</t>
  </si>
  <si>
    <t>Adquisicion de botellones vacios, fardos de botella de agua potable,llenado de botellones de agua potable para uso en el Palacio de Bellas Artes y sus dependencias.</t>
  </si>
  <si>
    <t>231-1</t>
  </si>
  <si>
    <t>B1500009687</t>
  </si>
  <si>
    <t>B1500009540</t>
  </si>
  <si>
    <t>B1500001110</t>
  </si>
  <si>
    <t xml:space="preserve">HBH Mobiliario </t>
  </si>
  <si>
    <t>Adquisicion de inmobiliario de oficina para uso de la Direccion General de Bellas Artes.</t>
  </si>
  <si>
    <t>261-1</t>
  </si>
  <si>
    <t>86110.73</t>
  </si>
  <si>
    <t>B1500001237</t>
  </si>
  <si>
    <t>Flow SRL</t>
  </si>
  <si>
    <t>B1500001238</t>
  </si>
  <si>
    <t>E450000043425</t>
  </si>
  <si>
    <t>Compañía Dominicana de Teléfonos C X A</t>
  </si>
  <si>
    <t>Servicio telefónico del Palacio de Bellas Artes, correspondiente al mes de Mayo 2024.</t>
  </si>
  <si>
    <t>B1500002076</t>
  </si>
  <si>
    <t>Inversiones ND &amp; Asociados,SRL</t>
  </si>
  <si>
    <t>Adquisicion de insumos para uso del archivo central de la DGBA(Dirigido a MIPYMES MUJER).</t>
  </si>
  <si>
    <t>233-1</t>
  </si>
  <si>
    <t>B1500002075</t>
  </si>
  <si>
    <t>Adquisicion de electrodomesticos para diferentes areas de la Direccion General de Bellas Artes</t>
  </si>
  <si>
    <t>261-4</t>
  </si>
  <si>
    <t>B1500000699</t>
  </si>
  <si>
    <t>Inversiones Inohogar,SRL</t>
  </si>
  <si>
    <t>Adquisicion de electrodomesticos para diferentes areas de la Direccion General de Bellas Artes.</t>
  </si>
  <si>
    <t>B1500000513</t>
  </si>
  <si>
    <t>Wendy's Muebles, SRL</t>
  </si>
  <si>
    <t>Adquisicion de cristaleria, manteleria,plasticos,metal,acrilico para la seccion de protocolo y eventos de la DGBA(Dirigido a MIPYMES).</t>
  </si>
  <si>
    <t>B1500000256</t>
  </si>
  <si>
    <t>MDL Alteknativa Tech,SRL</t>
  </si>
  <si>
    <t>B1500000480</t>
  </si>
  <si>
    <t>Darprint Grafic,SRL</t>
  </si>
  <si>
    <t>Servicio de instalacion de letrero de Bellas Artes Santiago.</t>
  </si>
  <si>
    <t>222-2</t>
  </si>
  <si>
    <t>E450000043671</t>
  </si>
  <si>
    <t>Servicio telefónico del Escuela Nacional de Danza, correspondiente al mes de Mayo 2024.</t>
  </si>
  <si>
    <t>3,302.09</t>
  </si>
  <si>
    <t>E450000045143</t>
  </si>
  <si>
    <t>124,957.00</t>
  </si>
  <si>
    <t>B1500331520</t>
  </si>
  <si>
    <t>Edeeste S,A</t>
  </si>
  <si>
    <t>Servicio de electricidad Dirección General de Bellas Artes, correspondiente al mes de Mayo, 2024.</t>
  </si>
  <si>
    <t>76,799.29</t>
  </si>
  <si>
    <t>B1500331543</t>
  </si>
  <si>
    <t>1,560,425.93</t>
  </si>
  <si>
    <t>B1500000070</t>
  </si>
  <si>
    <t>Tracke Stage Proyects,SRL</t>
  </si>
  <si>
    <t>Servicio de reconstruccion,remontaje y desmontaje de la escenografia y uteleria de la Opera Rita.</t>
  </si>
  <si>
    <t>228-7</t>
  </si>
  <si>
    <t>295,000.00</t>
  </si>
  <si>
    <t>E450000044373</t>
  </si>
  <si>
    <t>Servicio telefónico delConservatorio Nacional de Musica, correspondiente al mes de Mayo 2024.</t>
  </si>
  <si>
    <t>B1500009756</t>
  </si>
  <si>
    <t>B1500009755</t>
  </si>
  <si>
    <t>B1500002302</t>
  </si>
  <si>
    <r>
      <t xml:space="preserve">Ramirez </t>
    </r>
    <r>
      <rPr>
        <sz val="12"/>
        <color theme="1"/>
        <rFont val="Calibri"/>
        <family val="2"/>
      </rPr>
      <t>&amp;</t>
    </r>
    <r>
      <rPr>
        <sz val="12"/>
        <color theme="1"/>
        <rFont val="Arial"/>
        <family val="2"/>
      </rPr>
      <t xml:space="preserve"> Mojica Enjoy Pack Courier Express, SRL</t>
    </r>
  </si>
  <si>
    <t xml:space="preserve">Adquisicion de equipos de sonidos para la Sala Manuel Rueda y Compañía Nacional de Danza Contemporanea. </t>
  </si>
  <si>
    <t>239-6</t>
  </si>
  <si>
    <t>B1500532182</t>
  </si>
  <si>
    <t>Edesur Dominicana, S. A</t>
  </si>
  <si>
    <t>Servicio de energia electrica de la Escuela de Bellas Artes en San Cristobal , correspondiente al mes de Mayo,2024.</t>
  </si>
  <si>
    <t>221-6</t>
  </si>
  <si>
    <t>B1500532987</t>
  </si>
  <si>
    <t>Servicio de energia electrica de la Escuela de Bellas Artes en San Juan de la Maguana, correspondiente al mes de Mayo,2024.</t>
  </si>
  <si>
    <t>B1500531026</t>
  </si>
  <si>
    <t>Servicio de energia electrica de la Escuela de Bellas Artes (Escuela de Musica Elila Mena), correspondiente al mes de Mayo,2024.</t>
  </si>
  <si>
    <t>B1500002886</t>
  </si>
  <si>
    <t>Xiomari Veloz D'Lujo Fiesta, SRL</t>
  </si>
  <si>
    <t>Contratacion de los servicios de castering para ser utilizados en las diferentes actividades de esta institucion.</t>
  </si>
  <si>
    <t>229-2</t>
  </si>
  <si>
    <t>B1500002887</t>
  </si>
  <si>
    <t>B1500000294</t>
  </si>
  <si>
    <t>Servicios Diversos Arnaud,SRL</t>
  </si>
  <si>
    <t>Servicios de fumigacion contra plagas,inceptos,ratas y comegen, en el Palacio de Bellas Artes,edificio de la Escuela Nacional de Musica.</t>
  </si>
  <si>
    <t>228-5</t>
  </si>
  <si>
    <t>BALANCE AL 31 DE MAYO 2024</t>
  </si>
  <si>
    <t>Alicia Rodriguez</t>
  </si>
  <si>
    <t>Auxiliar de Contabilidad</t>
  </si>
  <si>
    <t>Licda. Austria  Taveras Castillo</t>
  </si>
  <si>
    <t xml:space="preserve"> Directora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</si>
</sst>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43" fontId="5" fillId="0" borderId="0" xfId="1" applyFont="1"/>
    <xf numFmtId="43" fontId="6" fillId="0" borderId="0" xfId="1" applyFont="1"/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3" fontId="8" fillId="4" borderId="1" xfId="1" applyFont="1" applyFill="1" applyBorder="1"/>
    <xf numFmtId="0" fontId="2" fillId="0" borderId="0" xfId="0" applyFont="1"/>
    <xf numFmtId="43" fontId="9" fillId="0" borderId="0" xfId="1" applyFont="1"/>
    <xf numFmtId="14" fontId="10" fillId="0" borderId="1" xfId="0" applyNumberFormat="1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/>
    </xf>
    <xf numFmtId="43" fontId="10" fillId="0" borderId="1" xfId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/>
    <xf numFmtId="0" fontId="11" fillId="0" borderId="1" xfId="0" applyFont="1" applyBorder="1" applyAlignment="1">
      <alignment horizontal="left" vertical="center"/>
    </xf>
    <xf numFmtId="43" fontId="7" fillId="5" borderId="1" xfId="1" applyFont="1" applyFill="1" applyBorder="1"/>
    <xf numFmtId="43" fontId="13" fillId="6" borderId="4" xfId="1" applyFont="1" applyFill="1" applyBorder="1" applyAlignment="1">
      <alignment horizontal="left" vertical="top" indent="3" shrinkToFit="1"/>
    </xf>
    <xf numFmtId="0" fontId="2" fillId="0" borderId="0" xfId="0" applyFont="1" applyAlignment="1">
      <alignment horizontal="left"/>
    </xf>
    <xf numFmtId="43" fontId="8" fillId="0" borderId="0" xfId="1" applyFont="1"/>
    <xf numFmtId="43" fontId="6" fillId="6" borderId="0" xfId="1" applyFont="1" applyFill="1"/>
    <xf numFmtId="43" fontId="8" fillId="0" borderId="0" xfId="1" applyFont="1" applyAlignment="1">
      <alignment horizontal="left"/>
    </xf>
    <xf numFmtId="43" fontId="8" fillId="0" borderId="0" xfId="1" applyFont="1" applyBorder="1" applyAlignment="1">
      <alignment horizontal="left"/>
    </xf>
    <xf numFmtId="0" fontId="8" fillId="0" borderId="0" xfId="0" applyFont="1"/>
    <xf numFmtId="0" fontId="8" fillId="0" borderId="5" xfId="0" applyFont="1" applyBorder="1" applyAlignment="1">
      <alignment horizontal="center"/>
    </xf>
    <xf numFmtId="43" fontId="5" fillId="0" borderId="0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43" fontId="5" fillId="3" borderId="0" xfId="1" applyFont="1" applyFill="1"/>
    <xf numFmtId="0" fontId="5" fillId="0" borderId="0" xfId="0" applyFont="1" applyAlignment="1">
      <alignment wrapText="1"/>
    </xf>
    <xf numFmtId="43" fontId="2" fillId="0" borderId="0" xfId="1" applyFont="1" applyBorder="1"/>
    <xf numFmtId="43" fontId="8" fillId="0" borderId="0" xfId="1" applyFont="1" applyBorder="1"/>
    <xf numFmtId="0" fontId="8" fillId="0" borderId="5" xfId="0" applyFont="1" applyBorder="1" applyAlignment="1"/>
    <xf numFmtId="0" fontId="5" fillId="0" borderId="0" xfId="0" applyFont="1" applyAlignment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164" fontId="15" fillId="0" borderId="1" xfId="2" applyFont="1" applyFill="1" applyBorder="1" applyAlignment="1">
      <alignment horizontal="left"/>
    </xf>
    <xf numFmtId="14" fontId="15" fillId="0" borderId="1" xfId="0" applyNumberFormat="1" applyFont="1" applyBorder="1" applyAlignment="1">
      <alignment horizontal="right"/>
    </xf>
    <xf numFmtId="14" fontId="17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49" fontId="15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164" fontId="0" fillId="0" borderId="0" xfId="0" applyNumberFormat="1"/>
    <xf numFmtId="0" fontId="17" fillId="0" borderId="1" xfId="0" applyFont="1" applyBorder="1" applyAlignment="1">
      <alignment horizontal="left"/>
    </xf>
    <xf numFmtId="164" fontId="17" fillId="0" borderId="1" xfId="2" applyFont="1" applyFill="1" applyBorder="1" applyAlignment="1">
      <alignment horizontal="left"/>
    </xf>
    <xf numFmtId="165" fontId="15" fillId="0" borderId="1" xfId="2" applyNumberFormat="1" applyFont="1" applyFill="1" applyBorder="1" applyAlignment="1">
      <alignment horizontal="right"/>
    </xf>
    <xf numFmtId="14" fontId="15" fillId="3" borderId="1" xfId="0" applyNumberFormat="1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14" fontId="15" fillId="3" borderId="1" xfId="0" applyNumberFormat="1" applyFont="1" applyFill="1" applyBorder="1" applyAlignment="1">
      <alignment horizontal="right"/>
    </xf>
    <xf numFmtId="14" fontId="15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top"/>
    </xf>
    <xf numFmtId="164" fontId="15" fillId="0" borderId="1" xfId="2" applyFont="1" applyFill="1" applyBorder="1" applyAlignment="1">
      <alignment horizontal="right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/>
    </xf>
    <xf numFmtId="0" fontId="17" fillId="0" borderId="1" xfId="0" applyFont="1" applyBorder="1" applyAlignment="1">
      <alignment vertical="top" wrapText="1"/>
    </xf>
    <xf numFmtId="0" fontId="14" fillId="7" borderId="2" xfId="0" applyFont="1" applyFill="1" applyBorder="1" applyAlignment="1">
      <alignment horizontal="center"/>
    </xf>
    <xf numFmtId="164" fontId="14" fillId="7" borderId="1" xfId="2" applyFont="1" applyFill="1" applyBorder="1" applyAlignment="1">
      <alignment horizontal="right"/>
    </xf>
    <xf numFmtId="14" fontId="14" fillId="7" borderId="7" xfId="0" applyNumberFormat="1" applyFont="1" applyFill="1" applyBorder="1" applyAlignment="1">
      <alignment horizontal="righ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9" fontId="4" fillId="3" borderId="0" xfId="0" applyNumberFormat="1" applyFont="1" applyFill="1" applyAlignment="1">
      <alignment horizontal="left" wrapText="1"/>
    </xf>
    <xf numFmtId="164" fontId="4" fillId="3" borderId="0" xfId="2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164" fontId="1" fillId="3" borderId="0" xfId="2" applyFont="1" applyFill="1" applyBorder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0" fillId="3" borderId="0" xfId="0" applyFont="1" applyFill="1"/>
    <xf numFmtId="49" fontId="10" fillId="3" borderId="0" xfId="0" applyNumberFormat="1" applyFont="1" applyFill="1" applyAlignment="1">
      <alignment horizontal="left" wrapText="1"/>
    </xf>
    <xf numFmtId="0" fontId="10" fillId="3" borderId="0" xfId="0" applyFont="1" applyFill="1" applyAlignment="1">
      <alignment vertical="center"/>
    </xf>
    <xf numFmtId="0" fontId="10" fillId="3" borderId="3" xfId="0" applyFont="1" applyFill="1" applyBorder="1" applyAlignment="1">
      <alignment horizontal="center"/>
    </xf>
    <xf numFmtId="164" fontId="10" fillId="3" borderId="3" xfId="2" applyFont="1" applyFill="1" applyBorder="1" applyAlignment="1">
      <alignment horizontal="right"/>
    </xf>
    <xf numFmtId="14" fontId="10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49" fontId="20" fillId="3" borderId="0" xfId="0" applyNumberFormat="1" applyFont="1" applyFill="1" applyAlignment="1">
      <alignment horizontal="left" wrapText="1"/>
    </xf>
    <xf numFmtId="0" fontId="0" fillId="3" borderId="0" xfId="0" applyFill="1" applyAlignment="1">
      <alignment vertical="center"/>
    </xf>
    <xf numFmtId="0" fontId="8" fillId="0" borderId="5" xfId="0" applyFont="1" applyBorder="1" applyAlignment="1">
      <alignment wrapText="1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164" fontId="5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wrapText="1"/>
    </xf>
  </cellXfs>
  <cellStyles count="3">
    <cellStyle name="Comma 2" xfId="2" xr:uid="{97D427BE-BD74-4D1D-A24B-13E9C3437487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1276351</xdr:colOff>
      <xdr:row>0</xdr:row>
      <xdr:rowOff>0</xdr:rowOff>
    </xdr:from>
    <xdr:to>
      <xdr:col>5</xdr:col>
      <xdr:colOff>228601</xdr:colOff>
      <xdr:row>4</xdr:row>
      <xdr:rowOff>164927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8863EF-1B32-45E6-BD7E-075D8B33C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4162426" y="0"/>
          <a:ext cx="4038600" cy="102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729260</xdr:colOff>
      <xdr:row>0</xdr:row>
      <xdr:rowOff>14883</xdr:rowOff>
    </xdr:from>
    <xdr:to>
      <xdr:col>3</xdr:col>
      <xdr:colOff>3411646</xdr:colOff>
      <xdr:row>6</xdr:row>
      <xdr:rowOff>104180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D9DEF3B-FC40-4CD0-8DFF-4F25E2B7F08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155158" y="14883"/>
          <a:ext cx="5078519" cy="16966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DE77-E96C-4565-91D4-8F970F3878B7}">
  <dimension ref="A1:I69"/>
  <sheetViews>
    <sheetView tabSelected="1" topLeftCell="A29" workbookViewId="0">
      <selection activeCell="C30" sqref="C30"/>
    </sheetView>
  </sheetViews>
  <sheetFormatPr baseColWidth="10" defaultColWidth="8.85546875" defaultRowHeight="15" x14ac:dyDescent="0.25"/>
  <cols>
    <col min="1" max="1" width="12.7109375" style="86" customWidth="1"/>
    <col min="2" max="2" width="13.140625" style="79" customWidth="1"/>
    <col min="3" max="3" width="17.42578125" style="80" customWidth="1"/>
    <col min="4" max="4" width="30.42578125" style="80" customWidth="1"/>
    <col min="5" max="5" width="45.85546875" style="96" customWidth="1"/>
    <col min="6" max="6" width="13.85546875" style="86" customWidth="1"/>
    <col min="7" max="7" width="23.140625" style="87" customWidth="1"/>
    <col min="8" max="8" width="13.140625" style="87" customWidth="1"/>
    <col min="9" max="9" width="15.42578125" customWidth="1"/>
    <col min="10" max="256" width="11.42578125" customWidth="1"/>
    <col min="257" max="257" width="12.7109375" customWidth="1"/>
    <col min="258" max="258" width="13.7109375" customWidth="1"/>
    <col min="259" max="259" width="16.42578125" customWidth="1"/>
    <col min="260" max="260" width="47.28515625" customWidth="1"/>
    <col min="261" max="261" width="69.42578125" customWidth="1"/>
    <col min="262" max="262" width="16.7109375" customWidth="1"/>
    <col min="263" max="263" width="17" customWidth="1"/>
    <col min="264" max="264" width="12.85546875" customWidth="1"/>
    <col min="265" max="512" width="11.42578125" customWidth="1"/>
    <col min="513" max="513" width="12.7109375" customWidth="1"/>
    <col min="514" max="514" width="13.7109375" customWidth="1"/>
    <col min="515" max="515" width="16.42578125" customWidth="1"/>
    <col min="516" max="516" width="47.28515625" customWidth="1"/>
    <col min="517" max="517" width="69.42578125" customWidth="1"/>
    <col min="518" max="518" width="16.7109375" customWidth="1"/>
    <col min="519" max="519" width="17" customWidth="1"/>
    <col min="520" max="520" width="12.85546875" customWidth="1"/>
    <col min="521" max="768" width="11.42578125" customWidth="1"/>
    <col min="769" max="769" width="12.7109375" customWidth="1"/>
    <col min="770" max="770" width="13.7109375" customWidth="1"/>
    <col min="771" max="771" width="16.42578125" customWidth="1"/>
    <col min="772" max="772" width="47.28515625" customWidth="1"/>
    <col min="773" max="773" width="69.42578125" customWidth="1"/>
    <col min="774" max="774" width="16.7109375" customWidth="1"/>
    <col min="775" max="775" width="17" customWidth="1"/>
    <col min="776" max="776" width="12.85546875" customWidth="1"/>
    <col min="777" max="1024" width="11.42578125" customWidth="1"/>
    <col min="1025" max="1025" width="12.7109375" customWidth="1"/>
    <col min="1026" max="1026" width="13.7109375" customWidth="1"/>
    <col min="1027" max="1027" width="16.42578125" customWidth="1"/>
    <col min="1028" max="1028" width="47.28515625" customWidth="1"/>
    <col min="1029" max="1029" width="69.42578125" customWidth="1"/>
    <col min="1030" max="1030" width="16.7109375" customWidth="1"/>
    <col min="1031" max="1031" width="17" customWidth="1"/>
    <col min="1032" max="1032" width="12.85546875" customWidth="1"/>
    <col min="1033" max="1280" width="11.42578125" customWidth="1"/>
    <col min="1281" max="1281" width="12.7109375" customWidth="1"/>
    <col min="1282" max="1282" width="13.7109375" customWidth="1"/>
    <col min="1283" max="1283" width="16.42578125" customWidth="1"/>
    <col min="1284" max="1284" width="47.28515625" customWidth="1"/>
    <col min="1285" max="1285" width="69.42578125" customWidth="1"/>
    <col min="1286" max="1286" width="16.7109375" customWidth="1"/>
    <col min="1287" max="1287" width="17" customWidth="1"/>
    <col min="1288" max="1288" width="12.85546875" customWidth="1"/>
    <col min="1289" max="1536" width="11.42578125" customWidth="1"/>
    <col min="1537" max="1537" width="12.7109375" customWidth="1"/>
    <col min="1538" max="1538" width="13.7109375" customWidth="1"/>
    <col min="1539" max="1539" width="16.42578125" customWidth="1"/>
    <col min="1540" max="1540" width="47.28515625" customWidth="1"/>
    <col min="1541" max="1541" width="69.42578125" customWidth="1"/>
    <col min="1542" max="1542" width="16.7109375" customWidth="1"/>
    <col min="1543" max="1543" width="17" customWidth="1"/>
    <col min="1544" max="1544" width="12.85546875" customWidth="1"/>
    <col min="1545" max="1792" width="11.42578125" customWidth="1"/>
    <col min="1793" max="1793" width="12.7109375" customWidth="1"/>
    <col min="1794" max="1794" width="13.7109375" customWidth="1"/>
    <col min="1795" max="1795" width="16.42578125" customWidth="1"/>
    <col min="1796" max="1796" width="47.28515625" customWidth="1"/>
    <col min="1797" max="1797" width="69.42578125" customWidth="1"/>
    <col min="1798" max="1798" width="16.7109375" customWidth="1"/>
    <col min="1799" max="1799" width="17" customWidth="1"/>
    <col min="1800" max="1800" width="12.85546875" customWidth="1"/>
    <col min="1801" max="2048" width="11.42578125" customWidth="1"/>
    <col min="2049" max="2049" width="12.7109375" customWidth="1"/>
    <col min="2050" max="2050" width="13.7109375" customWidth="1"/>
    <col min="2051" max="2051" width="16.42578125" customWidth="1"/>
    <col min="2052" max="2052" width="47.28515625" customWidth="1"/>
    <col min="2053" max="2053" width="69.42578125" customWidth="1"/>
    <col min="2054" max="2054" width="16.7109375" customWidth="1"/>
    <col min="2055" max="2055" width="17" customWidth="1"/>
    <col min="2056" max="2056" width="12.85546875" customWidth="1"/>
    <col min="2057" max="2304" width="11.42578125" customWidth="1"/>
    <col min="2305" max="2305" width="12.7109375" customWidth="1"/>
    <col min="2306" max="2306" width="13.7109375" customWidth="1"/>
    <col min="2307" max="2307" width="16.42578125" customWidth="1"/>
    <col min="2308" max="2308" width="47.28515625" customWidth="1"/>
    <col min="2309" max="2309" width="69.42578125" customWidth="1"/>
    <col min="2310" max="2310" width="16.7109375" customWidth="1"/>
    <col min="2311" max="2311" width="17" customWidth="1"/>
    <col min="2312" max="2312" width="12.85546875" customWidth="1"/>
    <col min="2313" max="2560" width="11.42578125" customWidth="1"/>
    <col min="2561" max="2561" width="12.7109375" customWidth="1"/>
    <col min="2562" max="2562" width="13.7109375" customWidth="1"/>
    <col min="2563" max="2563" width="16.42578125" customWidth="1"/>
    <col min="2564" max="2564" width="47.28515625" customWidth="1"/>
    <col min="2565" max="2565" width="69.42578125" customWidth="1"/>
    <col min="2566" max="2566" width="16.7109375" customWidth="1"/>
    <col min="2567" max="2567" width="17" customWidth="1"/>
    <col min="2568" max="2568" width="12.85546875" customWidth="1"/>
    <col min="2569" max="2816" width="11.42578125" customWidth="1"/>
    <col min="2817" max="2817" width="12.7109375" customWidth="1"/>
    <col min="2818" max="2818" width="13.7109375" customWidth="1"/>
    <col min="2819" max="2819" width="16.42578125" customWidth="1"/>
    <col min="2820" max="2820" width="47.28515625" customWidth="1"/>
    <col min="2821" max="2821" width="69.42578125" customWidth="1"/>
    <col min="2822" max="2822" width="16.7109375" customWidth="1"/>
    <col min="2823" max="2823" width="17" customWidth="1"/>
    <col min="2824" max="2824" width="12.85546875" customWidth="1"/>
    <col min="2825" max="3072" width="11.42578125" customWidth="1"/>
    <col min="3073" max="3073" width="12.7109375" customWidth="1"/>
    <col min="3074" max="3074" width="13.7109375" customWidth="1"/>
    <col min="3075" max="3075" width="16.42578125" customWidth="1"/>
    <col min="3076" max="3076" width="47.28515625" customWidth="1"/>
    <col min="3077" max="3077" width="69.42578125" customWidth="1"/>
    <col min="3078" max="3078" width="16.7109375" customWidth="1"/>
    <col min="3079" max="3079" width="17" customWidth="1"/>
    <col min="3080" max="3080" width="12.85546875" customWidth="1"/>
    <col min="3081" max="3328" width="11.42578125" customWidth="1"/>
    <col min="3329" max="3329" width="12.7109375" customWidth="1"/>
    <col min="3330" max="3330" width="13.7109375" customWidth="1"/>
    <col min="3331" max="3331" width="16.42578125" customWidth="1"/>
    <col min="3332" max="3332" width="47.28515625" customWidth="1"/>
    <col min="3333" max="3333" width="69.42578125" customWidth="1"/>
    <col min="3334" max="3334" width="16.7109375" customWidth="1"/>
    <col min="3335" max="3335" width="17" customWidth="1"/>
    <col min="3336" max="3336" width="12.85546875" customWidth="1"/>
    <col min="3337" max="3584" width="11.42578125" customWidth="1"/>
    <col min="3585" max="3585" width="12.7109375" customWidth="1"/>
    <col min="3586" max="3586" width="13.7109375" customWidth="1"/>
    <col min="3587" max="3587" width="16.42578125" customWidth="1"/>
    <col min="3588" max="3588" width="47.28515625" customWidth="1"/>
    <col min="3589" max="3589" width="69.42578125" customWidth="1"/>
    <col min="3590" max="3590" width="16.7109375" customWidth="1"/>
    <col min="3591" max="3591" width="17" customWidth="1"/>
    <col min="3592" max="3592" width="12.85546875" customWidth="1"/>
    <col min="3593" max="3840" width="11.42578125" customWidth="1"/>
    <col min="3841" max="3841" width="12.7109375" customWidth="1"/>
    <col min="3842" max="3842" width="13.7109375" customWidth="1"/>
    <col min="3843" max="3843" width="16.42578125" customWidth="1"/>
    <col min="3844" max="3844" width="47.28515625" customWidth="1"/>
    <col min="3845" max="3845" width="69.42578125" customWidth="1"/>
    <col min="3846" max="3846" width="16.7109375" customWidth="1"/>
    <col min="3847" max="3847" width="17" customWidth="1"/>
    <col min="3848" max="3848" width="12.85546875" customWidth="1"/>
    <col min="3849" max="4096" width="11.42578125" customWidth="1"/>
    <col min="4097" max="4097" width="12.7109375" customWidth="1"/>
    <col min="4098" max="4098" width="13.7109375" customWidth="1"/>
    <col min="4099" max="4099" width="16.42578125" customWidth="1"/>
    <col min="4100" max="4100" width="47.28515625" customWidth="1"/>
    <col min="4101" max="4101" width="69.42578125" customWidth="1"/>
    <col min="4102" max="4102" width="16.7109375" customWidth="1"/>
    <col min="4103" max="4103" width="17" customWidth="1"/>
    <col min="4104" max="4104" width="12.85546875" customWidth="1"/>
    <col min="4105" max="4352" width="11.42578125" customWidth="1"/>
    <col min="4353" max="4353" width="12.7109375" customWidth="1"/>
    <col min="4354" max="4354" width="13.7109375" customWidth="1"/>
    <col min="4355" max="4355" width="16.42578125" customWidth="1"/>
    <col min="4356" max="4356" width="47.28515625" customWidth="1"/>
    <col min="4357" max="4357" width="69.42578125" customWidth="1"/>
    <col min="4358" max="4358" width="16.7109375" customWidth="1"/>
    <col min="4359" max="4359" width="17" customWidth="1"/>
    <col min="4360" max="4360" width="12.85546875" customWidth="1"/>
    <col min="4361" max="4608" width="11.42578125" customWidth="1"/>
    <col min="4609" max="4609" width="12.7109375" customWidth="1"/>
    <col min="4610" max="4610" width="13.7109375" customWidth="1"/>
    <col min="4611" max="4611" width="16.42578125" customWidth="1"/>
    <col min="4612" max="4612" width="47.28515625" customWidth="1"/>
    <col min="4613" max="4613" width="69.42578125" customWidth="1"/>
    <col min="4614" max="4614" width="16.7109375" customWidth="1"/>
    <col min="4615" max="4615" width="17" customWidth="1"/>
    <col min="4616" max="4616" width="12.85546875" customWidth="1"/>
    <col min="4617" max="4864" width="11.42578125" customWidth="1"/>
    <col min="4865" max="4865" width="12.7109375" customWidth="1"/>
    <col min="4866" max="4866" width="13.7109375" customWidth="1"/>
    <col min="4867" max="4867" width="16.42578125" customWidth="1"/>
    <col min="4868" max="4868" width="47.28515625" customWidth="1"/>
    <col min="4869" max="4869" width="69.42578125" customWidth="1"/>
    <col min="4870" max="4870" width="16.7109375" customWidth="1"/>
    <col min="4871" max="4871" width="17" customWidth="1"/>
    <col min="4872" max="4872" width="12.85546875" customWidth="1"/>
    <col min="4873" max="5120" width="11.42578125" customWidth="1"/>
    <col min="5121" max="5121" width="12.7109375" customWidth="1"/>
    <col min="5122" max="5122" width="13.7109375" customWidth="1"/>
    <col min="5123" max="5123" width="16.42578125" customWidth="1"/>
    <col min="5124" max="5124" width="47.28515625" customWidth="1"/>
    <col min="5125" max="5125" width="69.42578125" customWidth="1"/>
    <col min="5126" max="5126" width="16.7109375" customWidth="1"/>
    <col min="5127" max="5127" width="17" customWidth="1"/>
    <col min="5128" max="5128" width="12.85546875" customWidth="1"/>
    <col min="5129" max="5376" width="11.42578125" customWidth="1"/>
    <col min="5377" max="5377" width="12.7109375" customWidth="1"/>
    <col min="5378" max="5378" width="13.7109375" customWidth="1"/>
    <col min="5379" max="5379" width="16.42578125" customWidth="1"/>
    <col min="5380" max="5380" width="47.28515625" customWidth="1"/>
    <col min="5381" max="5381" width="69.42578125" customWidth="1"/>
    <col min="5382" max="5382" width="16.7109375" customWidth="1"/>
    <col min="5383" max="5383" width="17" customWidth="1"/>
    <col min="5384" max="5384" width="12.85546875" customWidth="1"/>
    <col min="5385" max="5632" width="11.42578125" customWidth="1"/>
    <col min="5633" max="5633" width="12.7109375" customWidth="1"/>
    <col min="5634" max="5634" width="13.7109375" customWidth="1"/>
    <col min="5635" max="5635" width="16.42578125" customWidth="1"/>
    <col min="5636" max="5636" width="47.28515625" customWidth="1"/>
    <col min="5637" max="5637" width="69.42578125" customWidth="1"/>
    <col min="5638" max="5638" width="16.7109375" customWidth="1"/>
    <col min="5639" max="5639" width="17" customWidth="1"/>
    <col min="5640" max="5640" width="12.85546875" customWidth="1"/>
    <col min="5641" max="5888" width="11.42578125" customWidth="1"/>
    <col min="5889" max="5889" width="12.7109375" customWidth="1"/>
    <col min="5890" max="5890" width="13.7109375" customWidth="1"/>
    <col min="5891" max="5891" width="16.42578125" customWidth="1"/>
    <col min="5892" max="5892" width="47.28515625" customWidth="1"/>
    <col min="5893" max="5893" width="69.42578125" customWidth="1"/>
    <col min="5894" max="5894" width="16.7109375" customWidth="1"/>
    <col min="5895" max="5895" width="17" customWidth="1"/>
    <col min="5896" max="5896" width="12.85546875" customWidth="1"/>
    <col min="5897" max="6144" width="11.42578125" customWidth="1"/>
    <col min="6145" max="6145" width="12.7109375" customWidth="1"/>
    <col min="6146" max="6146" width="13.7109375" customWidth="1"/>
    <col min="6147" max="6147" width="16.42578125" customWidth="1"/>
    <col min="6148" max="6148" width="47.28515625" customWidth="1"/>
    <col min="6149" max="6149" width="69.42578125" customWidth="1"/>
    <col min="6150" max="6150" width="16.7109375" customWidth="1"/>
    <col min="6151" max="6151" width="17" customWidth="1"/>
    <col min="6152" max="6152" width="12.85546875" customWidth="1"/>
    <col min="6153" max="6400" width="11.42578125" customWidth="1"/>
    <col min="6401" max="6401" width="12.7109375" customWidth="1"/>
    <col min="6402" max="6402" width="13.7109375" customWidth="1"/>
    <col min="6403" max="6403" width="16.42578125" customWidth="1"/>
    <col min="6404" max="6404" width="47.28515625" customWidth="1"/>
    <col min="6405" max="6405" width="69.42578125" customWidth="1"/>
    <col min="6406" max="6406" width="16.7109375" customWidth="1"/>
    <col min="6407" max="6407" width="17" customWidth="1"/>
    <col min="6408" max="6408" width="12.85546875" customWidth="1"/>
    <col min="6409" max="6656" width="11.42578125" customWidth="1"/>
    <col min="6657" max="6657" width="12.7109375" customWidth="1"/>
    <col min="6658" max="6658" width="13.7109375" customWidth="1"/>
    <col min="6659" max="6659" width="16.42578125" customWidth="1"/>
    <col min="6660" max="6660" width="47.28515625" customWidth="1"/>
    <col min="6661" max="6661" width="69.42578125" customWidth="1"/>
    <col min="6662" max="6662" width="16.7109375" customWidth="1"/>
    <col min="6663" max="6663" width="17" customWidth="1"/>
    <col min="6664" max="6664" width="12.85546875" customWidth="1"/>
    <col min="6665" max="6912" width="11.42578125" customWidth="1"/>
    <col min="6913" max="6913" width="12.7109375" customWidth="1"/>
    <col min="6914" max="6914" width="13.7109375" customWidth="1"/>
    <col min="6915" max="6915" width="16.42578125" customWidth="1"/>
    <col min="6916" max="6916" width="47.28515625" customWidth="1"/>
    <col min="6917" max="6917" width="69.42578125" customWidth="1"/>
    <col min="6918" max="6918" width="16.7109375" customWidth="1"/>
    <col min="6919" max="6919" width="17" customWidth="1"/>
    <col min="6920" max="6920" width="12.85546875" customWidth="1"/>
    <col min="6921" max="7168" width="11.42578125" customWidth="1"/>
    <col min="7169" max="7169" width="12.7109375" customWidth="1"/>
    <col min="7170" max="7170" width="13.7109375" customWidth="1"/>
    <col min="7171" max="7171" width="16.42578125" customWidth="1"/>
    <col min="7172" max="7172" width="47.28515625" customWidth="1"/>
    <col min="7173" max="7173" width="69.42578125" customWidth="1"/>
    <col min="7174" max="7174" width="16.7109375" customWidth="1"/>
    <col min="7175" max="7175" width="17" customWidth="1"/>
    <col min="7176" max="7176" width="12.85546875" customWidth="1"/>
    <col min="7177" max="7424" width="11.42578125" customWidth="1"/>
    <col min="7425" max="7425" width="12.7109375" customWidth="1"/>
    <col min="7426" max="7426" width="13.7109375" customWidth="1"/>
    <col min="7427" max="7427" width="16.42578125" customWidth="1"/>
    <col min="7428" max="7428" width="47.28515625" customWidth="1"/>
    <col min="7429" max="7429" width="69.42578125" customWidth="1"/>
    <col min="7430" max="7430" width="16.7109375" customWidth="1"/>
    <col min="7431" max="7431" width="17" customWidth="1"/>
    <col min="7432" max="7432" width="12.85546875" customWidth="1"/>
    <col min="7433" max="7680" width="11.42578125" customWidth="1"/>
    <col min="7681" max="7681" width="12.7109375" customWidth="1"/>
    <col min="7682" max="7682" width="13.7109375" customWidth="1"/>
    <col min="7683" max="7683" width="16.42578125" customWidth="1"/>
    <col min="7684" max="7684" width="47.28515625" customWidth="1"/>
    <col min="7685" max="7685" width="69.42578125" customWidth="1"/>
    <col min="7686" max="7686" width="16.7109375" customWidth="1"/>
    <col min="7687" max="7687" width="17" customWidth="1"/>
    <col min="7688" max="7688" width="12.85546875" customWidth="1"/>
    <col min="7689" max="7936" width="11.42578125" customWidth="1"/>
    <col min="7937" max="7937" width="12.7109375" customWidth="1"/>
    <col min="7938" max="7938" width="13.7109375" customWidth="1"/>
    <col min="7939" max="7939" width="16.42578125" customWidth="1"/>
    <col min="7940" max="7940" width="47.28515625" customWidth="1"/>
    <col min="7941" max="7941" width="69.42578125" customWidth="1"/>
    <col min="7942" max="7942" width="16.7109375" customWidth="1"/>
    <col min="7943" max="7943" width="17" customWidth="1"/>
    <col min="7944" max="7944" width="12.85546875" customWidth="1"/>
    <col min="7945" max="8192" width="11.42578125" customWidth="1"/>
    <col min="8193" max="8193" width="12.7109375" customWidth="1"/>
    <col min="8194" max="8194" width="13.7109375" customWidth="1"/>
    <col min="8195" max="8195" width="16.42578125" customWidth="1"/>
    <col min="8196" max="8196" width="47.28515625" customWidth="1"/>
    <col min="8197" max="8197" width="69.42578125" customWidth="1"/>
    <col min="8198" max="8198" width="16.7109375" customWidth="1"/>
    <col min="8199" max="8199" width="17" customWidth="1"/>
    <col min="8200" max="8200" width="12.85546875" customWidth="1"/>
    <col min="8201" max="8448" width="11.42578125" customWidth="1"/>
    <col min="8449" max="8449" width="12.7109375" customWidth="1"/>
    <col min="8450" max="8450" width="13.7109375" customWidth="1"/>
    <col min="8451" max="8451" width="16.42578125" customWidth="1"/>
    <col min="8452" max="8452" width="47.28515625" customWidth="1"/>
    <col min="8453" max="8453" width="69.42578125" customWidth="1"/>
    <col min="8454" max="8454" width="16.7109375" customWidth="1"/>
    <col min="8455" max="8455" width="17" customWidth="1"/>
    <col min="8456" max="8456" width="12.85546875" customWidth="1"/>
    <col min="8457" max="8704" width="11.42578125" customWidth="1"/>
    <col min="8705" max="8705" width="12.7109375" customWidth="1"/>
    <col min="8706" max="8706" width="13.7109375" customWidth="1"/>
    <col min="8707" max="8707" width="16.42578125" customWidth="1"/>
    <col min="8708" max="8708" width="47.28515625" customWidth="1"/>
    <col min="8709" max="8709" width="69.42578125" customWidth="1"/>
    <col min="8710" max="8710" width="16.7109375" customWidth="1"/>
    <col min="8711" max="8711" width="17" customWidth="1"/>
    <col min="8712" max="8712" width="12.85546875" customWidth="1"/>
    <col min="8713" max="8960" width="11.42578125" customWidth="1"/>
    <col min="8961" max="8961" width="12.7109375" customWidth="1"/>
    <col min="8962" max="8962" width="13.7109375" customWidth="1"/>
    <col min="8963" max="8963" width="16.42578125" customWidth="1"/>
    <col min="8964" max="8964" width="47.28515625" customWidth="1"/>
    <col min="8965" max="8965" width="69.42578125" customWidth="1"/>
    <col min="8966" max="8966" width="16.7109375" customWidth="1"/>
    <col min="8967" max="8967" width="17" customWidth="1"/>
    <col min="8968" max="8968" width="12.85546875" customWidth="1"/>
    <col min="8969" max="9216" width="11.42578125" customWidth="1"/>
    <col min="9217" max="9217" width="12.7109375" customWidth="1"/>
    <col min="9218" max="9218" width="13.7109375" customWidth="1"/>
    <col min="9219" max="9219" width="16.42578125" customWidth="1"/>
    <col min="9220" max="9220" width="47.28515625" customWidth="1"/>
    <col min="9221" max="9221" width="69.42578125" customWidth="1"/>
    <col min="9222" max="9222" width="16.7109375" customWidth="1"/>
    <col min="9223" max="9223" width="17" customWidth="1"/>
    <col min="9224" max="9224" width="12.85546875" customWidth="1"/>
    <col min="9225" max="9472" width="11.42578125" customWidth="1"/>
    <col min="9473" max="9473" width="12.7109375" customWidth="1"/>
    <col min="9474" max="9474" width="13.7109375" customWidth="1"/>
    <col min="9475" max="9475" width="16.42578125" customWidth="1"/>
    <col min="9476" max="9476" width="47.28515625" customWidth="1"/>
    <col min="9477" max="9477" width="69.42578125" customWidth="1"/>
    <col min="9478" max="9478" width="16.7109375" customWidth="1"/>
    <col min="9479" max="9479" width="17" customWidth="1"/>
    <col min="9480" max="9480" width="12.85546875" customWidth="1"/>
    <col min="9481" max="9728" width="11.42578125" customWidth="1"/>
    <col min="9729" max="9729" width="12.7109375" customWidth="1"/>
    <col min="9730" max="9730" width="13.7109375" customWidth="1"/>
    <col min="9731" max="9731" width="16.42578125" customWidth="1"/>
    <col min="9732" max="9732" width="47.28515625" customWidth="1"/>
    <col min="9733" max="9733" width="69.42578125" customWidth="1"/>
    <col min="9734" max="9734" width="16.7109375" customWidth="1"/>
    <col min="9735" max="9735" width="17" customWidth="1"/>
    <col min="9736" max="9736" width="12.85546875" customWidth="1"/>
    <col min="9737" max="9984" width="11.42578125" customWidth="1"/>
    <col min="9985" max="9985" width="12.7109375" customWidth="1"/>
    <col min="9986" max="9986" width="13.7109375" customWidth="1"/>
    <col min="9987" max="9987" width="16.42578125" customWidth="1"/>
    <col min="9988" max="9988" width="47.28515625" customWidth="1"/>
    <col min="9989" max="9989" width="69.42578125" customWidth="1"/>
    <col min="9990" max="9990" width="16.7109375" customWidth="1"/>
    <col min="9991" max="9991" width="17" customWidth="1"/>
    <col min="9992" max="9992" width="12.85546875" customWidth="1"/>
    <col min="9993" max="10240" width="11.42578125" customWidth="1"/>
    <col min="10241" max="10241" width="12.7109375" customWidth="1"/>
    <col min="10242" max="10242" width="13.7109375" customWidth="1"/>
    <col min="10243" max="10243" width="16.42578125" customWidth="1"/>
    <col min="10244" max="10244" width="47.28515625" customWidth="1"/>
    <col min="10245" max="10245" width="69.42578125" customWidth="1"/>
    <col min="10246" max="10246" width="16.7109375" customWidth="1"/>
    <col min="10247" max="10247" width="17" customWidth="1"/>
    <col min="10248" max="10248" width="12.85546875" customWidth="1"/>
    <col min="10249" max="10496" width="11.42578125" customWidth="1"/>
    <col min="10497" max="10497" width="12.7109375" customWidth="1"/>
    <col min="10498" max="10498" width="13.7109375" customWidth="1"/>
    <col min="10499" max="10499" width="16.42578125" customWidth="1"/>
    <col min="10500" max="10500" width="47.28515625" customWidth="1"/>
    <col min="10501" max="10501" width="69.42578125" customWidth="1"/>
    <col min="10502" max="10502" width="16.7109375" customWidth="1"/>
    <col min="10503" max="10503" width="17" customWidth="1"/>
    <col min="10504" max="10504" width="12.85546875" customWidth="1"/>
    <col min="10505" max="10752" width="11.42578125" customWidth="1"/>
    <col min="10753" max="10753" width="12.7109375" customWidth="1"/>
    <col min="10754" max="10754" width="13.7109375" customWidth="1"/>
    <col min="10755" max="10755" width="16.42578125" customWidth="1"/>
    <col min="10756" max="10756" width="47.28515625" customWidth="1"/>
    <col min="10757" max="10757" width="69.42578125" customWidth="1"/>
    <col min="10758" max="10758" width="16.7109375" customWidth="1"/>
    <col min="10759" max="10759" width="17" customWidth="1"/>
    <col min="10760" max="10760" width="12.85546875" customWidth="1"/>
    <col min="10761" max="11008" width="11.42578125" customWidth="1"/>
    <col min="11009" max="11009" width="12.7109375" customWidth="1"/>
    <col min="11010" max="11010" width="13.7109375" customWidth="1"/>
    <col min="11011" max="11011" width="16.42578125" customWidth="1"/>
    <col min="11012" max="11012" width="47.28515625" customWidth="1"/>
    <col min="11013" max="11013" width="69.42578125" customWidth="1"/>
    <col min="11014" max="11014" width="16.7109375" customWidth="1"/>
    <col min="11015" max="11015" width="17" customWidth="1"/>
    <col min="11016" max="11016" width="12.85546875" customWidth="1"/>
    <col min="11017" max="11264" width="11.42578125" customWidth="1"/>
    <col min="11265" max="11265" width="12.7109375" customWidth="1"/>
    <col min="11266" max="11266" width="13.7109375" customWidth="1"/>
    <col min="11267" max="11267" width="16.42578125" customWidth="1"/>
    <col min="11268" max="11268" width="47.28515625" customWidth="1"/>
    <col min="11269" max="11269" width="69.42578125" customWidth="1"/>
    <col min="11270" max="11270" width="16.7109375" customWidth="1"/>
    <col min="11271" max="11271" width="17" customWidth="1"/>
    <col min="11272" max="11272" width="12.85546875" customWidth="1"/>
    <col min="11273" max="11520" width="11.42578125" customWidth="1"/>
    <col min="11521" max="11521" width="12.7109375" customWidth="1"/>
    <col min="11522" max="11522" width="13.7109375" customWidth="1"/>
    <col min="11523" max="11523" width="16.42578125" customWidth="1"/>
    <col min="11524" max="11524" width="47.28515625" customWidth="1"/>
    <col min="11525" max="11525" width="69.42578125" customWidth="1"/>
    <col min="11526" max="11526" width="16.7109375" customWidth="1"/>
    <col min="11527" max="11527" width="17" customWidth="1"/>
    <col min="11528" max="11528" width="12.85546875" customWidth="1"/>
    <col min="11529" max="11776" width="11.42578125" customWidth="1"/>
    <col min="11777" max="11777" width="12.7109375" customWidth="1"/>
    <col min="11778" max="11778" width="13.7109375" customWidth="1"/>
    <col min="11779" max="11779" width="16.42578125" customWidth="1"/>
    <col min="11780" max="11780" width="47.28515625" customWidth="1"/>
    <col min="11781" max="11781" width="69.42578125" customWidth="1"/>
    <col min="11782" max="11782" width="16.7109375" customWidth="1"/>
    <col min="11783" max="11783" width="17" customWidth="1"/>
    <col min="11784" max="11784" width="12.85546875" customWidth="1"/>
    <col min="11785" max="12032" width="11.42578125" customWidth="1"/>
    <col min="12033" max="12033" width="12.7109375" customWidth="1"/>
    <col min="12034" max="12034" width="13.7109375" customWidth="1"/>
    <col min="12035" max="12035" width="16.42578125" customWidth="1"/>
    <col min="12036" max="12036" width="47.28515625" customWidth="1"/>
    <col min="12037" max="12037" width="69.42578125" customWidth="1"/>
    <col min="12038" max="12038" width="16.7109375" customWidth="1"/>
    <col min="12039" max="12039" width="17" customWidth="1"/>
    <col min="12040" max="12040" width="12.85546875" customWidth="1"/>
    <col min="12041" max="12288" width="11.42578125" customWidth="1"/>
    <col min="12289" max="12289" width="12.7109375" customWidth="1"/>
    <col min="12290" max="12290" width="13.7109375" customWidth="1"/>
    <col min="12291" max="12291" width="16.42578125" customWidth="1"/>
    <col min="12292" max="12292" width="47.28515625" customWidth="1"/>
    <col min="12293" max="12293" width="69.42578125" customWidth="1"/>
    <col min="12294" max="12294" width="16.7109375" customWidth="1"/>
    <col min="12295" max="12295" width="17" customWidth="1"/>
    <col min="12296" max="12296" width="12.85546875" customWidth="1"/>
    <col min="12297" max="12544" width="11.42578125" customWidth="1"/>
    <col min="12545" max="12545" width="12.7109375" customWidth="1"/>
    <col min="12546" max="12546" width="13.7109375" customWidth="1"/>
    <col min="12547" max="12547" width="16.42578125" customWidth="1"/>
    <col min="12548" max="12548" width="47.28515625" customWidth="1"/>
    <col min="12549" max="12549" width="69.42578125" customWidth="1"/>
    <col min="12550" max="12550" width="16.7109375" customWidth="1"/>
    <col min="12551" max="12551" width="17" customWidth="1"/>
    <col min="12552" max="12552" width="12.85546875" customWidth="1"/>
    <col min="12553" max="12800" width="11.42578125" customWidth="1"/>
    <col min="12801" max="12801" width="12.7109375" customWidth="1"/>
    <col min="12802" max="12802" width="13.7109375" customWidth="1"/>
    <col min="12803" max="12803" width="16.42578125" customWidth="1"/>
    <col min="12804" max="12804" width="47.28515625" customWidth="1"/>
    <col min="12805" max="12805" width="69.42578125" customWidth="1"/>
    <col min="12806" max="12806" width="16.7109375" customWidth="1"/>
    <col min="12807" max="12807" width="17" customWidth="1"/>
    <col min="12808" max="12808" width="12.85546875" customWidth="1"/>
    <col min="12809" max="13056" width="11.42578125" customWidth="1"/>
    <col min="13057" max="13057" width="12.7109375" customWidth="1"/>
    <col min="13058" max="13058" width="13.7109375" customWidth="1"/>
    <col min="13059" max="13059" width="16.42578125" customWidth="1"/>
    <col min="13060" max="13060" width="47.28515625" customWidth="1"/>
    <col min="13061" max="13061" width="69.42578125" customWidth="1"/>
    <col min="13062" max="13062" width="16.7109375" customWidth="1"/>
    <col min="13063" max="13063" width="17" customWidth="1"/>
    <col min="13064" max="13064" width="12.85546875" customWidth="1"/>
    <col min="13065" max="13312" width="11.42578125" customWidth="1"/>
    <col min="13313" max="13313" width="12.7109375" customWidth="1"/>
    <col min="13314" max="13314" width="13.7109375" customWidth="1"/>
    <col min="13315" max="13315" width="16.42578125" customWidth="1"/>
    <col min="13316" max="13316" width="47.28515625" customWidth="1"/>
    <col min="13317" max="13317" width="69.42578125" customWidth="1"/>
    <col min="13318" max="13318" width="16.7109375" customWidth="1"/>
    <col min="13319" max="13319" width="17" customWidth="1"/>
    <col min="13320" max="13320" width="12.85546875" customWidth="1"/>
    <col min="13321" max="13568" width="11.42578125" customWidth="1"/>
    <col min="13569" max="13569" width="12.7109375" customWidth="1"/>
    <col min="13570" max="13570" width="13.7109375" customWidth="1"/>
    <col min="13571" max="13571" width="16.42578125" customWidth="1"/>
    <col min="13572" max="13572" width="47.28515625" customWidth="1"/>
    <col min="13573" max="13573" width="69.42578125" customWidth="1"/>
    <col min="13574" max="13574" width="16.7109375" customWidth="1"/>
    <col min="13575" max="13575" width="17" customWidth="1"/>
    <col min="13576" max="13576" width="12.85546875" customWidth="1"/>
    <col min="13577" max="13824" width="11.42578125" customWidth="1"/>
    <col min="13825" max="13825" width="12.7109375" customWidth="1"/>
    <col min="13826" max="13826" width="13.7109375" customWidth="1"/>
    <col min="13827" max="13827" width="16.42578125" customWidth="1"/>
    <col min="13828" max="13828" width="47.28515625" customWidth="1"/>
    <col min="13829" max="13829" width="69.42578125" customWidth="1"/>
    <col min="13830" max="13830" width="16.7109375" customWidth="1"/>
    <col min="13831" max="13831" width="17" customWidth="1"/>
    <col min="13832" max="13832" width="12.85546875" customWidth="1"/>
    <col min="13833" max="14080" width="11.42578125" customWidth="1"/>
    <col min="14081" max="14081" width="12.7109375" customWidth="1"/>
    <col min="14082" max="14082" width="13.7109375" customWidth="1"/>
    <col min="14083" max="14083" width="16.42578125" customWidth="1"/>
    <col min="14084" max="14084" width="47.28515625" customWidth="1"/>
    <col min="14085" max="14085" width="69.42578125" customWidth="1"/>
    <col min="14086" max="14086" width="16.7109375" customWidth="1"/>
    <col min="14087" max="14087" width="17" customWidth="1"/>
    <col min="14088" max="14088" width="12.85546875" customWidth="1"/>
    <col min="14089" max="14336" width="11.42578125" customWidth="1"/>
    <col min="14337" max="14337" width="12.7109375" customWidth="1"/>
    <col min="14338" max="14338" width="13.7109375" customWidth="1"/>
    <col min="14339" max="14339" width="16.42578125" customWidth="1"/>
    <col min="14340" max="14340" width="47.28515625" customWidth="1"/>
    <col min="14341" max="14341" width="69.42578125" customWidth="1"/>
    <col min="14342" max="14342" width="16.7109375" customWidth="1"/>
    <col min="14343" max="14343" width="17" customWidth="1"/>
    <col min="14344" max="14344" width="12.85546875" customWidth="1"/>
    <col min="14345" max="14592" width="11.42578125" customWidth="1"/>
    <col min="14593" max="14593" width="12.7109375" customWidth="1"/>
    <col min="14594" max="14594" width="13.7109375" customWidth="1"/>
    <col min="14595" max="14595" width="16.42578125" customWidth="1"/>
    <col min="14596" max="14596" width="47.28515625" customWidth="1"/>
    <col min="14597" max="14597" width="69.42578125" customWidth="1"/>
    <col min="14598" max="14598" width="16.7109375" customWidth="1"/>
    <col min="14599" max="14599" width="17" customWidth="1"/>
    <col min="14600" max="14600" width="12.85546875" customWidth="1"/>
    <col min="14601" max="14848" width="11.42578125" customWidth="1"/>
    <col min="14849" max="14849" width="12.7109375" customWidth="1"/>
    <col min="14850" max="14850" width="13.7109375" customWidth="1"/>
    <col min="14851" max="14851" width="16.42578125" customWidth="1"/>
    <col min="14852" max="14852" width="47.28515625" customWidth="1"/>
    <col min="14853" max="14853" width="69.42578125" customWidth="1"/>
    <col min="14854" max="14854" width="16.7109375" customWidth="1"/>
    <col min="14855" max="14855" width="17" customWidth="1"/>
    <col min="14856" max="14856" width="12.85546875" customWidth="1"/>
    <col min="14857" max="15104" width="11.42578125" customWidth="1"/>
    <col min="15105" max="15105" width="12.7109375" customWidth="1"/>
    <col min="15106" max="15106" width="13.7109375" customWidth="1"/>
    <col min="15107" max="15107" width="16.42578125" customWidth="1"/>
    <col min="15108" max="15108" width="47.28515625" customWidth="1"/>
    <col min="15109" max="15109" width="69.42578125" customWidth="1"/>
    <col min="15110" max="15110" width="16.7109375" customWidth="1"/>
    <col min="15111" max="15111" width="17" customWidth="1"/>
    <col min="15112" max="15112" width="12.85546875" customWidth="1"/>
    <col min="15113" max="15360" width="11.42578125" customWidth="1"/>
    <col min="15361" max="15361" width="12.7109375" customWidth="1"/>
    <col min="15362" max="15362" width="13.7109375" customWidth="1"/>
    <col min="15363" max="15363" width="16.42578125" customWidth="1"/>
    <col min="15364" max="15364" width="47.28515625" customWidth="1"/>
    <col min="15365" max="15365" width="69.42578125" customWidth="1"/>
    <col min="15366" max="15366" width="16.7109375" customWidth="1"/>
    <col min="15367" max="15367" width="17" customWidth="1"/>
    <col min="15368" max="15368" width="12.85546875" customWidth="1"/>
    <col min="15369" max="15616" width="11.42578125" customWidth="1"/>
    <col min="15617" max="15617" width="12.7109375" customWidth="1"/>
    <col min="15618" max="15618" width="13.7109375" customWidth="1"/>
    <col min="15619" max="15619" width="16.42578125" customWidth="1"/>
    <col min="15620" max="15620" width="47.28515625" customWidth="1"/>
    <col min="15621" max="15621" width="69.42578125" customWidth="1"/>
    <col min="15622" max="15622" width="16.7109375" customWidth="1"/>
    <col min="15623" max="15623" width="17" customWidth="1"/>
    <col min="15624" max="15624" width="12.85546875" customWidth="1"/>
    <col min="15625" max="15872" width="11.42578125" customWidth="1"/>
    <col min="15873" max="15873" width="12.7109375" customWidth="1"/>
    <col min="15874" max="15874" width="13.7109375" customWidth="1"/>
    <col min="15875" max="15875" width="16.42578125" customWidth="1"/>
    <col min="15876" max="15876" width="47.28515625" customWidth="1"/>
    <col min="15877" max="15877" width="69.42578125" customWidth="1"/>
    <col min="15878" max="15878" width="16.7109375" customWidth="1"/>
    <col min="15879" max="15879" width="17" customWidth="1"/>
    <col min="15880" max="15880" width="12.85546875" customWidth="1"/>
    <col min="15881" max="16128" width="11.42578125" customWidth="1"/>
    <col min="16129" max="16129" width="12.7109375" customWidth="1"/>
    <col min="16130" max="16130" width="13.7109375" customWidth="1"/>
    <col min="16131" max="16131" width="16.42578125" customWidth="1"/>
    <col min="16132" max="16132" width="47.28515625" customWidth="1"/>
    <col min="16133" max="16133" width="69.42578125" customWidth="1"/>
    <col min="16134" max="16134" width="16.7109375" customWidth="1"/>
    <col min="16135" max="16135" width="17" customWidth="1"/>
    <col min="16136" max="16136" width="12.85546875" customWidth="1"/>
    <col min="16137" max="16384" width="11.42578125" customWidth="1"/>
  </cols>
  <sheetData>
    <row r="1" spans="1:8" x14ac:dyDescent="0.25">
      <c r="A1" s="113"/>
      <c r="B1" s="113"/>
      <c r="C1" s="113"/>
      <c r="D1" s="113"/>
      <c r="E1" s="113"/>
      <c r="F1" s="113"/>
      <c r="G1" s="113"/>
      <c r="H1" s="113"/>
    </row>
    <row r="2" spans="1:8" x14ac:dyDescent="0.25">
      <c r="A2" s="113"/>
      <c r="B2" s="113"/>
      <c r="C2" s="113"/>
      <c r="D2" s="113"/>
      <c r="E2" s="113"/>
      <c r="F2" s="113"/>
      <c r="G2" s="113"/>
      <c r="H2" s="113"/>
    </row>
    <row r="3" spans="1:8" ht="18.75" x14ac:dyDescent="0.3">
      <c r="A3" s="41"/>
      <c r="B3" s="42"/>
      <c r="C3" s="41"/>
      <c r="D3" s="41"/>
      <c r="E3" s="43"/>
      <c r="F3" s="41"/>
      <c r="G3" s="44"/>
      <c r="H3" s="44"/>
    </row>
    <row r="4" spans="1:8" ht="18.75" x14ac:dyDescent="0.3">
      <c r="A4" s="41"/>
      <c r="B4" s="42"/>
      <c r="C4" s="41"/>
      <c r="D4" s="41"/>
      <c r="E4" s="43"/>
      <c r="F4" s="41"/>
      <c r="G4" s="44"/>
      <c r="H4" s="44"/>
    </row>
    <row r="5" spans="1:8" ht="18.75" x14ac:dyDescent="0.3">
      <c r="A5" s="41"/>
      <c r="B5" s="42"/>
      <c r="C5" s="41"/>
      <c r="D5" s="41"/>
      <c r="E5" s="43"/>
      <c r="F5" s="41"/>
      <c r="G5" s="44"/>
      <c r="H5" s="44"/>
    </row>
    <row r="6" spans="1:8" s="31" customFormat="1" ht="15.75" x14ac:dyDescent="0.25">
      <c r="A6" s="114" t="s">
        <v>138</v>
      </c>
      <c r="B6" s="114"/>
      <c r="C6" s="114"/>
      <c r="D6" s="114"/>
      <c r="E6" s="114"/>
      <c r="F6" s="114"/>
      <c r="G6" s="114"/>
      <c r="H6" s="114"/>
    </row>
    <row r="7" spans="1:8" s="31" customFormat="1" ht="15.75" x14ac:dyDescent="0.25">
      <c r="A7" s="115" t="s">
        <v>139</v>
      </c>
      <c r="B7" s="115"/>
      <c r="C7" s="115"/>
      <c r="D7" s="115"/>
      <c r="E7" s="115"/>
      <c r="F7" s="115"/>
      <c r="G7" s="115"/>
      <c r="H7" s="115"/>
    </row>
    <row r="8" spans="1:8" s="31" customFormat="1" ht="15.75" x14ac:dyDescent="0.25">
      <c r="A8" s="116" t="s">
        <v>0</v>
      </c>
      <c r="B8" s="116"/>
      <c r="C8" s="116"/>
      <c r="D8" s="116"/>
      <c r="E8" s="116"/>
      <c r="F8" s="116"/>
      <c r="G8" s="116"/>
      <c r="H8" s="116"/>
    </row>
    <row r="9" spans="1:8" ht="47.25" x14ac:dyDescent="0.25">
      <c r="A9" s="45" t="s">
        <v>140</v>
      </c>
      <c r="B9" s="45" t="s">
        <v>141</v>
      </c>
      <c r="C9" s="45" t="s">
        <v>142</v>
      </c>
      <c r="D9" s="45" t="s">
        <v>143</v>
      </c>
      <c r="E9" s="45" t="s">
        <v>144</v>
      </c>
      <c r="F9" s="46" t="s">
        <v>145</v>
      </c>
      <c r="G9" s="46" t="s">
        <v>146</v>
      </c>
      <c r="H9" s="46" t="s">
        <v>147</v>
      </c>
    </row>
    <row r="10" spans="1:8" ht="45.75" x14ac:dyDescent="0.25">
      <c r="A10" s="47">
        <v>45414</v>
      </c>
      <c r="B10" s="48" t="s">
        <v>148</v>
      </c>
      <c r="C10" s="49" t="s">
        <v>149</v>
      </c>
      <c r="D10" s="50" t="s">
        <v>150</v>
      </c>
      <c r="E10" s="51" t="s">
        <v>151</v>
      </c>
      <c r="F10" s="52" t="s">
        <v>152</v>
      </c>
      <c r="G10" s="53">
        <v>213.31</v>
      </c>
      <c r="H10" s="54">
        <v>45444</v>
      </c>
    </row>
    <row r="11" spans="1:8" ht="45.75" x14ac:dyDescent="0.25">
      <c r="A11" s="55">
        <v>45418</v>
      </c>
      <c r="B11" s="48" t="s">
        <v>148</v>
      </c>
      <c r="C11" s="49" t="s">
        <v>153</v>
      </c>
      <c r="D11" s="50" t="s">
        <v>150</v>
      </c>
      <c r="E11" s="51" t="s">
        <v>154</v>
      </c>
      <c r="F11" s="52" t="s">
        <v>152</v>
      </c>
      <c r="G11" s="53">
        <v>1945.48</v>
      </c>
      <c r="H11" s="54">
        <v>45448</v>
      </c>
    </row>
    <row r="12" spans="1:8" ht="45.75" x14ac:dyDescent="0.25">
      <c r="A12" s="47">
        <v>45418</v>
      </c>
      <c r="B12" s="48" t="s">
        <v>148</v>
      </c>
      <c r="C12" s="49" t="s">
        <v>155</v>
      </c>
      <c r="D12" s="50" t="s">
        <v>150</v>
      </c>
      <c r="E12" s="51" t="s">
        <v>156</v>
      </c>
      <c r="F12" s="52" t="str">
        <f>+F11</f>
        <v>221-3</v>
      </c>
      <c r="G12" s="53">
        <v>2860.9</v>
      </c>
      <c r="H12" s="54">
        <v>45448</v>
      </c>
    </row>
    <row r="13" spans="1:8" ht="45.75" x14ac:dyDescent="0.25">
      <c r="A13" s="47">
        <v>45413</v>
      </c>
      <c r="B13" s="48" t="s">
        <v>148</v>
      </c>
      <c r="C13" s="49" t="s">
        <v>157</v>
      </c>
      <c r="D13" s="50" t="s">
        <v>150</v>
      </c>
      <c r="E13" s="51" t="s">
        <v>158</v>
      </c>
      <c r="F13" s="52" t="str">
        <f>+F12</f>
        <v>221-3</v>
      </c>
      <c r="G13" s="53">
        <v>7637.38</v>
      </c>
      <c r="H13" s="54">
        <v>45443</v>
      </c>
    </row>
    <row r="14" spans="1:8" ht="60.75" x14ac:dyDescent="0.25">
      <c r="A14" s="47">
        <v>45413</v>
      </c>
      <c r="B14" s="48" t="s">
        <v>159</v>
      </c>
      <c r="C14" s="49" t="s">
        <v>160</v>
      </c>
      <c r="D14" s="50" t="s">
        <v>161</v>
      </c>
      <c r="E14" s="56" t="s">
        <v>162</v>
      </c>
      <c r="F14" s="52" t="s">
        <v>163</v>
      </c>
      <c r="G14" s="53">
        <v>401875.79</v>
      </c>
      <c r="H14" s="54">
        <v>45443</v>
      </c>
    </row>
    <row r="15" spans="1:8" ht="60.75" x14ac:dyDescent="0.25">
      <c r="A15" s="47">
        <v>45414</v>
      </c>
      <c r="B15" s="49">
        <v>418000302</v>
      </c>
      <c r="C15" s="49" t="s">
        <v>164</v>
      </c>
      <c r="D15" s="50" t="s">
        <v>165</v>
      </c>
      <c r="E15" s="51" t="s">
        <v>166</v>
      </c>
      <c r="F15" s="52" t="s">
        <v>167</v>
      </c>
      <c r="G15" s="53">
        <v>300</v>
      </c>
      <c r="H15" s="54">
        <v>45443</v>
      </c>
    </row>
    <row r="16" spans="1:8" ht="45.75" x14ac:dyDescent="0.25">
      <c r="A16" s="47">
        <v>45413</v>
      </c>
      <c r="B16" s="48" t="s">
        <v>168</v>
      </c>
      <c r="C16" s="49" t="s">
        <v>169</v>
      </c>
      <c r="D16" s="57" t="s">
        <v>170</v>
      </c>
      <c r="E16" s="51" t="s">
        <v>171</v>
      </c>
      <c r="F16" s="52" t="s">
        <v>167</v>
      </c>
      <c r="G16" s="53">
        <v>2642.4</v>
      </c>
      <c r="H16" s="54">
        <v>45433</v>
      </c>
    </row>
    <row r="17" spans="1:9" ht="45.75" x14ac:dyDescent="0.25">
      <c r="A17" s="47">
        <v>45413</v>
      </c>
      <c r="B17" s="48" t="s">
        <v>168</v>
      </c>
      <c r="C17" s="49" t="s">
        <v>172</v>
      </c>
      <c r="D17" s="57" t="s">
        <v>170</v>
      </c>
      <c r="E17" s="51" t="s">
        <v>171</v>
      </c>
      <c r="F17" s="52" t="s">
        <v>167</v>
      </c>
      <c r="G17" s="53">
        <v>9014.4</v>
      </c>
      <c r="H17" s="54">
        <v>45433</v>
      </c>
    </row>
    <row r="18" spans="1:9" ht="45.75" x14ac:dyDescent="0.25">
      <c r="A18" s="47">
        <v>45413</v>
      </c>
      <c r="B18" s="48" t="s">
        <v>168</v>
      </c>
      <c r="C18" s="49" t="s">
        <v>173</v>
      </c>
      <c r="D18" s="57" t="s">
        <v>170</v>
      </c>
      <c r="E18" s="51" t="s">
        <v>174</v>
      </c>
      <c r="F18" s="52" t="s">
        <v>167</v>
      </c>
      <c r="G18" s="53">
        <v>16408.8</v>
      </c>
      <c r="H18" s="54">
        <v>45433</v>
      </c>
    </row>
    <row r="19" spans="1:9" ht="45.75" x14ac:dyDescent="0.25">
      <c r="A19" s="47">
        <v>45413</v>
      </c>
      <c r="B19" s="48" t="s">
        <v>168</v>
      </c>
      <c r="C19" s="49" t="s">
        <v>175</v>
      </c>
      <c r="D19" s="57" t="s">
        <v>170</v>
      </c>
      <c r="E19" s="51" t="s">
        <v>176</v>
      </c>
      <c r="F19" s="52" t="s">
        <v>167</v>
      </c>
      <c r="G19" s="53">
        <v>7255</v>
      </c>
      <c r="H19" s="54">
        <v>45433</v>
      </c>
    </row>
    <row r="20" spans="1:9" ht="45.75" x14ac:dyDescent="0.25">
      <c r="A20" s="47">
        <v>45413</v>
      </c>
      <c r="B20" s="49">
        <v>401037272</v>
      </c>
      <c r="C20" s="49" t="s">
        <v>177</v>
      </c>
      <c r="D20" s="57" t="s">
        <v>170</v>
      </c>
      <c r="E20" s="51" t="s">
        <v>176</v>
      </c>
      <c r="F20" s="52" t="s">
        <v>167</v>
      </c>
      <c r="G20" s="53">
        <v>19576.8</v>
      </c>
      <c r="H20" s="54">
        <v>45433</v>
      </c>
    </row>
    <row r="21" spans="1:9" ht="45.75" x14ac:dyDescent="0.25">
      <c r="A21" s="47">
        <v>45413</v>
      </c>
      <c r="B21" s="48" t="s">
        <v>168</v>
      </c>
      <c r="C21" s="49" t="s">
        <v>178</v>
      </c>
      <c r="D21" s="57" t="s">
        <v>170</v>
      </c>
      <c r="E21" s="51" t="s">
        <v>174</v>
      </c>
      <c r="F21" s="52" t="s">
        <v>167</v>
      </c>
      <c r="G21" s="53">
        <v>3300</v>
      </c>
      <c r="H21" s="54">
        <v>45433</v>
      </c>
    </row>
    <row r="22" spans="1:9" ht="45.75" x14ac:dyDescent="0.25">
      <c r="A22" s="47">
        <v>45413</v>
      </c>
      <c r="B22" s="48" t="s">
        <v>179</v>
      </c>
      <c r="C22" s="49" t="s">
        <v>180</v>
      </c>
      <c r="D22" s="57" t="s">
        <v>181</v>
      </c>
      <c r="E22" s="56" t="s">
        <v>182</v>
      </c>
      <c r="F22" s="52" t="s">
        <v>167</v>
      </c>
      <c r="G22" s="53">
        <v>3706</v>
      </c>
      <c r="H22" s="54">
        <v>45434</v>
      </c>
    </row>
    <row r="23" spans="1:9" ht="45.75" x14ac:dyDescent="0.25">
      <c r="A23" s="47">
        <v>45413</v>
      </c>
      <c r="B23" s="48" t="s">
        <v>179</v>
      </c>
      <c r="C23" s="49" t="s">
        <v>183</v>
      </c>
      <c r="D23" s="57" t="s">
        <v>181</v>
      </c>
      <c r="E23" s="56" t="s">
        <v>182</v>
      </c>
      <c r="F23" s="52" t="s">
        <v>167</v>
      </c>
      <c r="G23" s="53">
        <v>3130</v>
      </c>
      <c r="H23" s="54">
        <v>45434</v>
      </c>
    </row>
    <row r="24" spans="1:9" ht="45.75" x14ac:dyDescent="0.25">
      <c r="A24" s="47">
        <v>45413</v>
      </c>
      <c r="B24" s="48" t="s">
        <v>179</v>
      </c>
      <c r="C24" s="49" t="s">
        <v>184</v>
      </c>
      <c r="D24" s="57" t="s">
        <v>181</v>
      </c>
      <c r="E24" s="56" t="s">
        <v>185</v>
      </c>
      <c r="F24" s="58" t="s">
        <v>167</v>
      </c>
      <c r="G24" s="53">
        <v>3511</v>
      </c>
      <c r="H24" s="54">
        <v>45434</v>
      </c>
    </row>
    <row r="25" spans="1:9" ht="45.75" x14ac:dyDescent="0.25">
      <c r="A25" s="47">
        <v>45413</v>
      </c>
      <c r="B25" s="48" t="s">
        <v>179</v>
      </c>
      <c r="C25" s="49" t="s">
        <v>186</v>
      </c>
      <c r="D25" s="57" t="s">
        <v>181</v>
      </c>
      <c r="E25" s="56" t="s">
        <v>187</v>
      </c>
      <c r="F25" s="58" t="s">
        <v>167</v>
      </c>
      <c r="G25" s="53">
        <v>3511</v>
      </c>
      <c r="H25" s="54">
        <v>45434</v>
      </c>
    </row>
    <row r="26" spans="1:9" ht="45.75" x14ac:dyDescent="0.25">
      <c r="A26" s="47">
        <v>45414</v>
      </c>
      <c r="B26" s="49">
        <v>132305051</v>
      </c>
      <c r="C26" s="49" t="s">
        <v>188</v>
      </c>
      <c r="D26" s="57" t="s">
        <v>189</v>
      </c>
      <c r="E26" s="51" t="s">
        <v>190</v>
      </c>
      <c r="F26" s="52" t="s">
        <v>191</v>
      </c>
      <c r="G26" s="53">
        <v>62318.16</v>
      </c>
      <c r="H26" s="54">
        <v>45414</v>
      </c>
    </row>
    <row r="27" spans="1:9" ht="30.75" x14ac:dyDescent="0.25">
      <c r="A27" s="47">
        <v>45420</v>
      </c>
      <c r="B27" s="49">
        <v>40224632923</v>
      </c>
      <c r="C27" s="49" t="s">
        <v>192</v>
      </c>
      <c r="D27" s="57" t="s">
        <v>193</v>
      </c>
      <c r="E27" s="51" t="s">
        <v>194</v>
      </c>
      <c r="F27" s="58" t="s">
        <v>195</v>
      </c>
      <c r="G27" s="53">
        <v>118000</v>
      </c>
      <c r="H27" s="54">
        <v>45433</v>
      </c>
      <c r="I27" s="59"/>
    </row>
    <row r="28" spans="1:9" ht="45.75" x14ac:dyDescent="0.25">
      <c r="A28" s="47">
        <v>45413</v>
      </c>
      <c r="B28" s="49">
        <v>402002364</v>
      </c>
      <c r="C28" s="49" t="s">
        <v>196</v>
      </c>
      <c r="D28" s="57" t="s">
        <v>197</v>
      </c>
      <c r="E28" s="56" t="s">
        <v>198</v>
      </c>
      <c r="F28" s="52" t="s">
        <v>199</v>
      </c>
      <c r="G28" s="53">
        <v>2500</v>
      </c>
      <c r="H28" s="54">
        <v>45422</v>
      </c>
    </row>
    <row r="29" spans="1:9" ht="60.75" customHeight="1" x14ac:dyDescent="0.25">
      <c r="A29" s="47">
        <v>45418</v>
      </c>
      <c r="B29" s="49">
        <v>132342453</v>
      </c>
      <c r="C29" s="49" t="s">
        <v>200</v>
      </c>
      <c r="D29" s="57" t="s">
        <v>201</v>
      </c>
      <c r="E29" s="51" t="s">
        <v>202</v>
      </c>
      <c r="F29" s="52" t="s">
        <v>203</v>
      </c>
      <c r="G29" s="53">
        <v>3000</v>
      </c>
      <c r="H29" s="54">
        <v>45442</v>
      </c>
    </row>
    <row r="30" spans="1:9" ht="64.5" customHeight="1" x14ac:dyDescent="0.25">
      <c r="A30" s="47">
        <v>45418</v>
      </c>
      <c r="B30" s="49">
        <v>132342453</v>
      </c>
      <c r="C30" s="49" t="s">
        <v>204</v>
      </c>
      <c r="D30" s="57" t="s">
        <v>201</v>
      </c>
      <c r="E30" s="51" t="s">
        <v>202</v>
      </c>
      <c r="F30" s="52" t="s">
        <v>203</v>
      </c>
      <c r="G30" s="53">
        <v>2820</v>
      </c>
      <c r="H30" s="54">
        <v>45442</v>
      </c>
      <c r="I30" s="59"/>
    </row>
    <row r="31" spans="1:9" ht="60" customHeight="1" x14ac:dyDescent="0.25">
      <c r="A31" s="47">
        <v>45413</v>
      </c>
      <c r="B31" s="49">
        <v>13234253</v>
      </c>
      <c r="C31" s="60" t="s">
        <v>205</v>
      </c>
      <c r="D31" s="57" t="s">
        <v>201</v>
      </c>
      <c r="E31" s="51" t="s">
        <v>202</v>
      </c>
      <c r="F31" s="58" t="s">
        <v>203</v>
      </c>
      <c r="G31" s="61">
        <v>1080</v>
      </c>
      <c r="H31" s="54">
        <v>45442</v>
      </c>
    </row>
    <row r="32" spans="1:9" ht="45.75" x14ac:dyDescent="0.25">
      <c r="A32" s="47">
        <v>45419</v>
      </c>
      <c r="B32" s="49">
        <v>101606002</v>
      </c>
      <c r="C32" s="49" t="s">
        <v>206</v>
      </c>
      <c r="D32" s="49" t="s">
        <v>207</v>
      </c>
      <c r="E32" s="51" t="s">
        <v>208</v>
      </c>
      <c r="F32" s="52" t="s">
        <v>209</v>
      </c>
      <c r="G32" s="62" t="s">
        <v>210</v>
      </c>
      <c r="H32" s="54">
        <v>45449</v>
      </c>
    </row>
    <row r="33" spans="1:8" ht="45.75" x14ac:dyDescent="0.25">
      <c r="A33" s="47">
        <v>45414</v>
      </c>
      <c r="B33" s="49">
        <v>124014271</v>
      </c>
      <c r="C33" s="49" t="s">
        <v>211</v>
      </c>
      <c r="D33" s="49" t="s">
        <v>212</v>
      </c>
      <c r="E33" s="51" t="s">
        <v>208</v>
      </c>
      <c r="F33" s="52" t="s">
        <v>209</v>
      </c>
      <c r="G33" s="53">
        <v>58705</v>
      </c>
      <c r="H33" s="54">
        <v>45445</v>
      </c>
    </row>
    <row r="34" spans="1:8" ht="45.75" x14ac:dyDescent="0.25">
      <c r="A34" s="47">
        <v>45418</v>
      </c>
      <c r="B34" s="49">
        <v>124014271</v>
      </c>
      <c r="C34" s="49" t="s">
        <v>213</v>
      </c>
      <c r="D34" s="56" t="str">
        <f>+D33</f>
        <v>Flow SRL</v>
      </c>
      <c r="E34" s="51" t="s">
        <v>208</v>
      </c>
      <c r="F34" s="52" t="s">
        <v>209</v>
      </c>
      <c r="G34" s="53">
        <v>40745.449999999997</v>
      </c>
      <c r="H34" s="54">
        <v>45428</v>
      </c>
    </row>
    <row r="35" spans="1:8" ht="45.75" x14ac:dyDescent="0.25">
      <c r="A35" s="63">
        <v>45431</v>
      </c>
      <c r="B35" s="49">
        <v>101001577</v>
      </c>
      <c r="C35" s="64" t="s">
        <v>214</v>
      </c>
      <c r="D35" s="57" t="s">
        <v>215</v>
      </c>
      <c r="E35" s="51" t="s">
        <v>216</v>
      </c>
      <c r="F35" s="52" t="s">
        <v>152</v>
      </c>
      <c r="G35" s="53">
        <v>233524.1</v>
      </c>
      <c r="H35" s="65">
        <v>45461</v>
      </c>
    </row>
    <row r="36" spans="1:8" ht="45.75" x14ac:dyDescent="0.25">
      <c r="A36" s="63">
        <v>45420</v>
      </c>
      <c r="B36" s="49">
        <v>131254764</v>
      </c>
      <c r="C36" s="64" t="s">
        <v>217</v>
      </c>
      <c r="D36" s="60" t="s">
        <v>218</v>
      </c>
      <c r="E36" s="51" t="s">
        <v>219</v>
      </c>
      <c r="F36" s="58" t="s">
        <v>220</v>
      </c>
      <c r="G36" s="53">
        <v>9717.2999999999993</v>
      </c>
      <c r="H36" s="65">
        <v>45450</v>
      </c>
    </row>
    <row r="37" spans="1:8" ht="45.75" x14ac:dyDescent="0.25">
      <c r="A37" s="63">
        <v>45420</v>
      </c>
      <c r="B37" s="49">
        <v>131254764</v>
      </c>
      <c r="C37" s="64" t="s">
        <v>221</v>
      </c>
      <c r="D37" s="60" t="str">
        <f>+D36</f>
        <v>Inversiones ND &amp; Asociados,SRL</v>
      </c>
      <c r="E37" s="51" t="s">
        <v>222</v>
      </c>
      <c r="F37" s="66" t="s">
        <v>223</v>
      </c>
      <c r="G37" s="53">
        <v>16756</v>
      </c>
      <c r="H37" s="65">
        <v>45450</v>
      </c>
    </row>
    <row r="38" spans="1:8" ht="45.75" x14ac:dyDescent="0.25">
      <c r="A38" s="63">
        <v>45425</v>
      </c>
      <c r="B38" s="49">
        <v>131704514</v>
      </c>
      <c r="C38" s="64" t="s">
        <v>224</v>
      </c>
      <c r="D38" s="60" t="s">
        <v>225</v>
      </c>
      <c r="E38" s="51" t="s">
        <v>226</v>
      </c>
      <c r="F38" s="58" t="s">
        <v>223</v>
      </c>
      <c r="G38" s="53">
        <v>15127.98</v>
      </c>
      <c r="H38" s="65">
        <v>45455</v>
      </c>
    </row>
    <row r="39" spans="1:8" ht="60.75" x14ac:dyDescent="0.25">
      <c r="A39" s="63">
        <v>45426</v>
      </c>
      <c r="B39" s="49">
        <v>101132272</v>
      </c>
      <c r="C39" s="64" t="s">
        <v>227</v>
      </c>
      <c r="D39" s="60" t="s">
        <v>228</v>
      </c>
      <c r="E39" s="51" t="s">
        <v>229</v>
      </c>
      <c r="F39" s="58" t="s">
        <v>209</v>
      </c>
      <c r="G39" s="53">
        <v>12744</v>
      </c>
      <c r="H39" s="65">
        <v>45456</v>
      </c>
    </row>
    <row r="40" spans="1:8" ht="45.75" x14ac:dyDescent="0.25">
      <c r="A40" s="63">
        <v>45422</v>
      </c>
      <c r="B40" s="49">
        <v>130822672</v>
      </c>
      <c r="C40" s="64" t="s">
        <v>230</v>
      </c>
      <c r="D40" s="67" t="s">
        <v>231</v>
      </c>
      <c r="E40" s="51" t="s">
        <v>226</v>
      </c>
      <c r="F40" s="66" t="s">
        <v>223</v>
      </c>
      <c r="G40" s="53">
        <v>143113.01</v>
      </c>
      <c r="H40" s="65">
        <v>45452</v>
      </c>
    </row>
    <row r="41" spans="1:8" ht="34.5" customHeight="1" x14ac:dyDescent="0.25">
      <c r="A41" s="63">
        <v>45435</v>
      </c>
      <c r="B41" s="49">
        <v>130911096</v>
      </c>
      <c r="C41" s="64" t="s">
        <v>232</v>
      </c>
      <c r="D41" s="60" t="s">
        <v>233</v>
      </c>
      <c r="E41" s="51" t="s">
        <v>234</v>
      </c>
      <c r="F41" s="68" t="s">
        <v>235</v>
      </c>
      <c r="G41" s="53">
        <v>4956</v>
      </c>
      <c r="H41" s="65">
        <v>45465</v>
      </c>
    </row>
    <row r="42" spans="1:8" ht="45" customHeight="1" x14ac:dyDescent="0.25">
      <c r="A42" s="63">
        <v>45437</v>
      </c>
      <c r="B42" s="49">
        <v>101001577</v>
      </c>
      <c r="C42" s="64" t="s">
        <v>236</v>
      </c>
      <c r="D42" s="57" t="s">
        <v>215</v>
      </c>
      <c r="E42" s="51" t="s">
        <v>237</v>
      </c>
      <c r="F42" s="52" t="s">
        <v>152</v>
      </c>
      <c r="G42" s="69" t="s">
        <v>238</v>
      </c>
      <c r="H42" s="65">
        <v>45467</v>
      </c>
    </row>
    <row r="43" spans="1:8" ht="45.75" customHeight="1" x14ac:dyDescent="0.25">
      <c r="A43" s="63">
        <v>45439</v>
      </c>
      <c r="B43" s="49">
        <v>101001577</v>
      </c>
      <c r="C43" s="64" t="s">
        <v>239</v>
      </c>
      <c r="D43" s="57" t="s">
        <v>215</v>
      </c>
      <c r="E43" s="51" t="s">
        <v>216</v>
      </c>
      <c r="F43" s="68" t="s">
        <v>152</v>
      </c>
      <c r="G43" s="69" t="s">
        <v>240</v>
      </c>
      <c r="H43" s="65">
        <v>45470</v>
      </c>
    </row>
    <row r="44" spans="1:8" ht="45" x14ac:dyDescent="0.25">
      <c r="A44" s="63">
        <v>45429</v>
      </c>
      <c r="B44" s="49">
        <v>1010820217</v>
      </c>
      <c r="C44" s="64" t="s">
        <v>241</v>
      </c>
      <c r="D44" s="60" t="s">
        <v>242</v>
      </c>
      <c r="E44" s="70" t="s">
        <v>243</v>
      </c>
      <c r="F44" s="52" t="str">
        <f>+F43</f>
        <v>221-3</v>
      </c>
      <c r="G44" s="69" t="s">
        <v>244</v>
      </c>
      <c r="H44" s="65">
        <v>45460</v>
      </c>
    </row>
    <row r="45" spans="1:8" ht="45" x14ac:dyDescent="0.25">
      <c r="A45" s="63">
        <v>45429</v>
      </c>
      <c r="B45" s="49">
        <v>1010820217</v>
      </c>
      <c r="C45" s="64" t="s">
        <v>245</v>
      </c>
      <c r="D45" s="60" t="s">
        <v>242</v>
      </c>
      <c r="E45" s="70" t="s">
        <v>243</v>
      </c>
      <c r="F45" s="52" t="str">
        <f>+F44</f>
        <v>221-3</v>
      </c>
      <c r="G45" s="69" t="s">
        <v>246</v>
      </c>
      <c r="H45" s="65">
        <v>45460</v>
      </c>
    </row>
    <row r="46" spans="1:8" ht="47.25" customHeight="1" x14ac:dyDescent="0.25">
      <c r="A46" s="63">
        <v>45427</v>
      </c>
      <c r="B46" s="49">
        <v>131439209</v>
      </c>
      <c r="C46" s="64" t="s">
        <v>247</v>
      </c>
      <c r="D46" s="60" t="s">
        <v>248</v>
      </c>
      <c r="E46" s="67" t="s">
        <v>249</v>
      </c>
      <c r="F46" s="71" t="s">
        <v>250</v>
      </c>
      <c r="G46" s="69" t="s">
        <v>251</v>
      </c>
      <c r="H46" s="65">
        <v>45472</v>
      </c>
    </row>
    <row r="47" spans="1:8" ht="45.75" x14ac:dyDescent="0.25">
      <c r="A47" s="63">
        <v>45439</v>
      </c>
      <c r="B47" s="49">
        <v>101001577</v>
      </c>
      <c r="C47" s="64" t="s">
        <v>252</v>
      </c>
      <c r="D47" s="57" t="s">
        <v>215</v>
      </c>
      <c r="E47" s="51" t="s">
        <v>253</v>
      </c>
      <c r="F47" s="68" t="s">
        <v>152</v>
      </c>
      <c r="G47" s="53">
        <v>11902.51</v>
      </c>
      <c r="H47" s="65">
        <v>45470</v>
      </c>
    </row>
    <row r="48" spans="1:8" ht="60" customHeight="1" x14ac:dyDescent="0.25">
      <c r="A48" s="63">
        <v>45427</v>
      </c>
      <c r="B48" s="49">
        <v>132342453</v>
      </c>
      <c r="C48" s="64" t="s">
        <v>254</v>
      </c>
      <c r="D48" s="57" t="s">
        <v>201</v>
      </c>
      <c r="E48" s="51" t="s">
        <v>202</v>
      </c>
      <c r="F48" s="68" t="s">
        <v>203</v>
      </c>
      <c r="G48" s="53">
        <v>1560</v>
      </c>
      <c r="H48" s="65">
        <v>45450</v>
      </c>
    </row>
    <row r="49" spans="1:8" ht="64.5" customHeight="1" x14ac:dyDescent="0.25">
      <c r="A49" s="63">
        <f>+A48</f>
        <v>45427</v>
      </c>
      <c r="B49" s="49">
        <f>+B48</f>
        <v>132342453</v>
      </c>
      <c r="C49" s="64" t="s">
        <v>255</v>
      </c>
      <c r="D49" s="57" t="s">
        <v>201</v>
      </c>
      <c r="E49" s="51" t="s">
        <v>202</v>
      </c>
      <c r="F49" s="68" t="s">
        <v>203</v>
      </c>
      <c r="G49" s="53">
        <v>3000</v>
      </c>
      <c r="H49" s="65">
        <v>45450</v>
      </c>
    </row>
    <row r="50" spans="1:8" ht="45.75" x14ac:dyDescent="0.25">
      <c r="A50" s="63">
        <v>45426</v>
      </c>
      <c r="B50" s="49">
        <v>131505635</v>
      </c>
      <c r="C50" s="64" t="s">
        <v>256</v>
      </c>
      <c r="D50" s="57" t="s">
        <v>257</v>
      </c>
      <c r="E50" s="51" t="s">
        <v>258</v>
      </c>
      <c r="F50" s="68" t="s">
        <v>259</v>
      </c>
      <c r="G50" s="53">
        <v>325053</v>
      </c>
      <c r="H50" s="65">
        <v>45471</v>
      </c>
    </row>
    <row r="51" spans="1:8" ht="45.75" x14ac:dyDescent="0.25">
      <c r="A51" s="63">
        <v>45443</v>
      </c>
      <c r="B51" s="49">
        <v>101821248</v>
      </c>
      <c r="C51" s="64" t="s">
        <v>260</v>
      </c>
      <c r="D51" s="72" t="s">
        <v>261</v>
      </c>
      <c r="E51" s="51" t="s">
        <v>262</v>
      </c>
      <c r="F51" s="68" t="s">
        <v>263</v>
      </c>
      <c r="G51" s="53">
        <v>150410.62</v>
      </c>
      <c r="H51" s="65">
        <v>45473</v>
      </c>
    </row>
    <row r="52" spans="1:8" ht="60.75" x14ac:dyDescent="0.25">
      <c r="A52" s="63">
        <v>45443</v>
      </c>
      <c r="B52" s="49">
        <v>101821248</v>
      </c>
      <c r="C52" s="64" t="s">
        <v>264</v>
      </c>
      <c r="D52" s="72" t="s">
        <v>261</v>
      </c>
      <c r="E52" s="51" t="s">
        <v>265</v>
      </c>
      <c r="F52" s="68" t="s">
        <v>263</v>
      </c>
      <c r="G52" s="53">
        <v>48507.51</v>
      </c>
      <c r="H52" s="65">
        <v>45473</v>
      </c>
    </row>
    <row r="53" spans="1:8" ht="53.45" customHeight="1" x14ac:dyDescent="0.25">
      <c r="A53" s="63">
        <v>45443</v>
      </c>
      <c r="B53" s="49">
        <v>101821248</v>
      </c>
      <c r="C53" s="64" t="s">
        <v>266</v>
      </c>
      <c r="D53" s="72" t="s">
        <v>261</v>
      </c>
      <c r="E53" s="51" t="s">
        <v>267</v>
      </c>
      <c r="F53" s="68" t="s">
        <v>263</v>
      </c>
      <c r="G53" s="53">
        <v>373291.39</v>
      </c>
      <c r="H53" s="65">
        <v>45473</v>
      </c>
    </row>
    <row r="54" spans="1:8" ht="45" x14ac:dyDescent="0.25">
      <c r="A54" s="63">
        <v>45428</v>
      </c>
      <c r="B54" s="49">
        <v>131159494</v>
      </c>
      <c r="C54" s="64" t="s">
        <v>268</v>
      </c>
      <c r="D54" s="73" t="s">
        <v>269</v>
      </c>
      <c r="E54" s="74" t="s">
        <v>270</v>
      </c>
      <c r="F54" s="68" t="s">
        <v>271</v>
      </c>
      <c r="G54" s="53">
        <v>26078</v>
      </c>
      <c r="H54" s="65">
        <v>45459</v>
      </c>
    </row>
    <row r="55" spans="1:8" ht="45" x14ac:dyDescent="0.25">
      <c r="A55" s="63">
        <v>45428</v>
      </c>
      <c r="B55" s="49">
        <v>131159494</v>
      </c>
      <c r="C55" s="64" t="s">
        <v>272</v>
      </c>
      <c r="D55" s="73" t="s">
        <v>269</v>
      </c>
      <c r="E55" s="74" t="s">
        <v>270</v>
      </c>
      <c r="F55" s="68" t="s">
        <v>271</v>
      </c>
      <c r="G55" s="53">
        <v>26078</v>
      </c>
      <c r="H55" s="65">
        <v>45459</v>
      </c>
    </row>
    <row r="56" spans="1:8" ht="60" x14ac:dyDescent="0.25">
      <c r="A56" s="63">
        <v>45426</v>
      </c>
      <c r="B56" s="49">
        <v>124006902</v>
      </c>
      <c r="C56" s="64" t="s">
        <v>273</v>
      </c>
      <c r="D56" s="73" t="s">
        <v>274</v>
      </c>
      <c r="E56" s="74" t="s">
        <v>275</v>
      </c>
      <c r="F56" s="68" t="s">
        <v>276</v>
      </c>
      <c r="G56" s="53">
        <v>118000</v>
      </c>
      <c r="H56" s="65">
        <v>45456</v>
      </c>
    </row>
    <row r="57" spans="1:8" ht="20.25" customHeight="1" x14ac:dyDescent="0.25">
      <c r="A57" s="117" t="s">
        <v>277</v>
      </c>
      <c r="B57" s="117"/>
      <c r="C57" s="117"/>
      <c r="D57" s="117"/>
      <c r="E57" s="118"/>
      <c r="F57" s="75"/>
      <c r="G57" s="76">
        <f>SUM(G10:G47)</f>
        <v>1223897.77</v>
      </c>
      <c r="H57" s="77"/>
    </row>
    <row r="58" spans="1:8" x14ac:dyDescent="0.25">
      <c r="A58" s="78"/>
      <c r="D58" s="81"/>
      <c r="E58" s="82"/>
      <c r="F58" s="83"/>
      <c r="G58" s="84"/>
      <c r="H58" s="85"/>
    </row>
    <row r="59" spans="1:8" x14ac:dyDescent="0.25">
      <c r="A59" s="78"/>
      <c r="D59" s="81"/>
      <c r="E59" s="82"/>
      <c r="G59" s="84"/>
      <c r="H59" s="85"/>
    </row>
    <row r="60" spans="1:8" x14ac:dyDescent="0.25">
      <c r="A60" s="80"/>
      <c r="B60" s="80"/>
      <c r="D60" s="86"/>
      <c r="E60" s="79"/>
    </row>
    <row r="62" spans="1:8" ht="18" customHeight="1" x14ac:dyDescent="0.3">
      <c r="A62" s="119" t="s">
        <v>278</v>
      </c>
      <c r="B62" s="119"/>
      <c r="C62" s="88"/>
      <c r="D62" s="89"/>
      <c r="E62" s="90"/>
      <c r="F62" s="91"/>
      <c r="G62" s="92"/>
      <c r="H62" s="93"/>
    </row>
    <row r="63" spans="1:8" ht="18.75" customHeight="1" x14ac:dyDescent="0.3">
      <c r="A63" s="107" t="s">
        <v>279</v>
      </c>
      <c r="B63" s="107"/>
      <c r="C63" s="94"/>
      <c r="D63" s="95"/>
      <c r="F63" s="27" t="s">
        <v>134</v>
      </c>
      <c r="G63" s="27"/>
      <c r="H63" s="93"/>
    </row>
    <row r="64" spans="1:8" ht="18.75" customHeight="1" x14ac:dyDescent="0.3">
      <c r="C64" s="36"/>
      <c r="D64" s="97" t="s">
        <v>280</v>
      </c>
      <c r="E64" s="98"/>
      <c r="F64" s="112" t="s">
        <v>281</v>
      </c>
      <c r="G64" s="112"/>
      <c r="H64" s="93"/>
    </row>
    <row r="65" spans="1:8" ht="32.25" x14ac:dyDescent="0.3">
      <c r="A65" s="99"/>
      <c r="B65" s="100"/>
      <c r="C65" s="101"/>
      <c r="D65" s="36" t="s">
        <v>135</v>
      </c>
      <c r="E65" s="102"/>
      <c r="H65" s="93"/>
    </row>
    <row r="66" spans="1:8" ht="15.75" x14ac:dyDescent="0.25">
      <c r="A66" s="103"/>
      <c r="B66" s="103"/>
      <c r="C66" s="101"/>
      <c r="D66" s="101"/>
      <c r="E66" s="104"/>
      <c r="F66" s="105"/>
      <c r="G66" s="106"/>
    </row>
    <row r="68" spans="1:8" x14ac:dyDescent="0.25">
      <c r="D68"/>
    </row>
    <row r="69" spans="1:8" x14ac:dyDescent="0.25">
      <c r="D69"/>
    </row>
  </sheetData>
  <mergeCells count="8">
    <mergeCell ref="A63:B63"/>
    <mergeCell ref="F64:G64"/>
    <mergeCell ref="A1:H2"/>
    <mergeCell ref="A6:H6"/>
    <mergeCell ref="A7:H7"/>
    <mergeCell ref="A8:H8"/>
    <mergeCell ref="A57:E57"/>
    <mergeCell ref="A62:B62"/>
  </mergeCells>
  <pageMargins left="0.11811023622047245" right="0.11811023622047245" top="0.55118110236220474" bottom="0.15748031496062992" header="0.31496062992125984" footer="0.31496062992125984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AC72-85B3-44FF-AEE4-EC65993EE937}">
  <dimension ref="A1:G94"/>
  <sheetViews>
    <sheetView topLeftCell="A61" zoomScale="64" zoomScaleNormal="64" workbookViewId="0">
      <selection activeCell="G13" sqref="G13"/>
    </sheetView>
  </sheetViews>
  <sheetFormatPr baseColWidth="10" defaultColWidth="11.42578125" defaultRowHeight="23.25" x14ac:dyDescent="0.35"/>
  <cols>
    <col min="1" max="1" width="15.85546875" customWidth="1"/>
    <col min="2" max="2" width="20.5703125" customWidth="1"/>
    <col min="3" max="3" width="36" customWidth="1"/>
    <col min="4" max="4" width="85.28515625" customWidth="1"/>
    <col min="5" max="5" width="22.140625" style="1" customWidth="1"/>
    <col min="6" max="6" width="13.140625" bestFit="1" customWidth="1"/>
    <col min="7" max="7" width="39.140625" style="2" customWidth="1"/>
  </cols>
  <sheetData>
    <row r="1" spans="1:7" ht="19.5" customHeight="1" x14ac:dyDescent="0.35"/>
    <row r="2" spans="1:7" x14ac:dyDescent="0.35">
      <c r="A2" s="108"/>
      <c r="B2" s="108"/>
      <c r="C2" s="108"/>
      <c r="D2" s="108"/>
    </row>
    <row r="3" spans="1:7" x14ac:dyDescent="0.35">
      <c r="A3" s="108"/>
      <c r="B3" s="108"/>
      <c r="C3" s="108"/>
      <c r="D3" s="108"/>
    </row>
    <row r="4" spans="1:7" ht="20.25" customHeight="1" x14ac:dyDescent="0.35"/>
    <row r="5" spans="1:7" ht="20.25" customHeight="1" x14ac:dyDescent="0.35"/>
    <row r="6" spans="1:7" ht="20.25" customHeight="1" x14ac:dyDescent="0.35"/>
    <row r="7" spans="1:7" ht="20.25" customHeight="1" x14ac:dyDescent="0.35"/>
    <row r="8" spans="1:7" ht="21" customHeight="1" x14ac:dyDescent="0.35">
      <c r="A8" s="109" t="s">
        <v>3</v>
      </c>
      <c r="B8" s="109"/>
      <c r="C8" s="109"/>
      <c r="D8" s="109"/>
      <c r="E8" s="109"/>
    </row>
    <row r="9" spans="1:7" x14ac:dyDescent="0.35">
      <c r="A9" s="109" t="s">
        <v>4</v>
      </c>
      <c r="B9" s="109"/>
      <c r="C9" s="109"/>
      <c r="D9" s="109"/>
      <c r="E9" s="109"/>
    </row>
    <row r="10" spans="1:7" ht="15" customHeight="1" x14ac:dyDescent="0.35">
      <c r="A10" s="109" t="s">
        <v>0</v>
      </c>
      <c r="B10" s="109"/>
      <c r="C10" s="109"/>
      <c r="D10" s="109"/>
      <c r="E10" s="109"/>
    </row>
    <row r="11" spans="1:7" ht="11.25" customHeight="1" x14ac:dyDescent="0.35">
      <c r="A11" s="3"/>
      <c r="B11" s="3"/>
      <c r="C11" s="3"/>
      <c r="D11" s="3"/>
    </row>
    <row r="12" spans="1:7" s="7" customFormat="1" x14ac:dyDescent="0.35">
      <c r="A12" s="4" t="s">
        <v>1</v>
      </c>
      <c r="B12" s="5" t="s">
        <v>5</v>
      </c>
      <c r="C12" s="4" t="s">
        <v>6</v>
      </c>
      <c r="D12" s="4" t="s">
        <v>2</v>
      </c>
      <c r="E12" s="6" t="s">
        <v>7</v>
      </c>
      <c r="G12" s="8"/>
    </row>
    <row r="13" spans="1:7" s="7" customFormat="1" ht="66.75" customHeight="1" x14ac:dyDescent="0.35">
      <c r="A13" s="9">
        <v>45418</v>
      </c>
      <c r="B13" s="10" t="s">
        <v>8</v>
      </c>
      <c r="C13" s="11" t="s">
        <v>9</v>
      </c>
      <c r="D13" s="12" t="s">
        <v>10</v>
      </c>
      <c r="E13" s="13">
        <v>118000</v>
      </c>
      <c r="G13" s="8"/>
    </row>
    <row r="14" spans="1:7" s="7" customFormat="1" ht="54.95" customHeight="1" x14ac:dyDescent="0.35">
      <c r="A14" s="9">
        <f t="shared" ref="A14:A15" si="0">$A$13</f>
        <v>45418</v>
      </c>
      <c r="B14" s="10" t="s">
        <v>11</v>
      </c>
      <c r="C14" s="11" t="s">
        <v>12</v>
      </c>
      <c r="D14" s="14" t="s">
        <v>13</v>
      </c>
      <c r="E14" s="13">
        <v>40356</v>
      </c>
      <c r="G14" s="8"/>
    </row>
    <row r="15" spans="1:7" s="7" customFormat="1" ht="54.95" customHeight="1" x14ac:dyDescent="0.35">
      <c r="A15" s="9">
        <f t="shared" si="0"/>
        <v>45418</v>
      </c>
      <c r="B15" s="15" t="s">
        <v>14</v>
      </c>
      <c r="C15" s="16" t="s">
        <v>15</v>
      </c>
      <c r="D15" s="14" t="s">
        <v>16</v>
      </c>
      <c r="E15" s="13">
        <v>18276.96</v>
      </c>
      <c r="G15" s="8"/>
    </row>
    <row r="16" spans="1:7" s="7" customFormat="1" ht="54.95" customHeight="1" x14ac:dyDescent="0.35">
      <c r="A16" s="9">
        <v>45419</v>
      </c>
      <c r="B16" s="10" t="s">
        <v>17</v>
      </c>
      <c r="C16" s="16" t="s">
        <v>18</v>
      </c>
      <c r="D16" s="17" t="s">
        <v>19</v>
      </c>
      <c r="E16" s="13">
        <v>49088</v>
      </c>
      <c r="G16" s="8">
        <f>$E$58</f>
        <v>8178544.7300000004</v>
      </c>
    </row>
    <row r="17" spans="1:6" x14ac:dyDescent="0.35">
      <c r="A17" s="9">
        <v>45419</v>
      </c>
      <c r="B17" s="10" t="s">
        <v>20</v>
      </c>
      <c r="C17" s="16" t="s">
        <v>21</v>
      </c>
      <c r="D17" s="17" t="s">
        <v>22</v>
      </c>
      <c r="E17" s="13">
        <v>118000</v>
      </c>
    </row>
    <row r="18" spans="1:6" ht="41.25" customHeight="1" x14ac:dyDescent="0.35">
      <c r="A18" s="9">
        <v>45420</v>
      </c>
      <c r="B18" s="10" t="s">
        <v>23</v>
      </c>
      <c r="C18" s="16" t="s">
        <v>24</v>
      </c>
      <c r="D18" s="17" t="s">
        <v>25</v>
      </c>
      <c r="E18" s="13">
        <v>13858</v>
      </c>
    </row>
    <row r="19" spans="1:6" ht="54.95" customHeight="1" x14ac:dyDescent="0.35">
      <c r="A19" s="9">
        <v>45420</v>
      </c>
      <c r="B19" s="10" t="s">
        <v>26</v>
      </c>
      <c r="C19" s="16" t="s">
        <v>27</v>
      </c>
      <c r="D19" s="17" t="s">
        <v>28</v>
      </c>
      <c r="E19" s="13">
        <v>293375.78999999998</v>
      </c>
      <c r="F19" s="18"/>
    </row>
    <row r="20" spans="1:6" ht="54.95" customHeight="1" x14ac:dyDescent="0.35">
      <c r="A20" s="9">
        <f>$A$19</f>
        <v>45420</v>
      </c>
      <c r="B20" s="10" t="s">
        <v>29</v>
      </c>
      <c r="C20" s="14" t="s">
        <v>30</v>
      </c>
      <c r="D20" s="17" t="s">
        <v>31</v>
      </c>
      <c r="E20" s="13">
        <v>3808.34</v>
      </c>
    </row>
    <row r="21" spans="1:6" ht="54.95" customHeight="1" x14ac:dyDescent="0.35">
      <c r="A21" s="9">
        <v>45421</v>
      </c>
      <c r="B21" s="10" t="s">
        <v>32</v>
      </c>
      <c r="C21" s="14" t="s">
        <v>33</v>
      </c>
      <c r="D21" s="17" t="s">
        <v>34</v>
      </c>
      <c r="E21" s="13">
        <v>13080</v>
      </c>
    </row>
    <row r="22" spans="1:6" ht="54.95" customHeight="1" x14ac:dyDescent="0.35">
      <c r="A22" s="9">
        <v>45421</v>
      </c>
      <c r="B22" s="10" t="s">
        <v>35</v>
      </c>
      <c r="C22" s="14" t="s">
        <v>36</v>
      </c>
      <c r="D22" s="17" t="s">
        <v>37</v>
      </c>
      <c r="E22" s="13">
        <v>58197.4</v>
      </c>
    </row>
    <row r="23" spans="1:6" ht="54.95" customHeight="1" x14ac:dyDescent="0.35">
      <c r="A23" s="9">
        <v>45421</v>
      </c>
      <c r="B23" s="10" t="s">
        <v>38</v>
      </c>
      <c r="C23" s="14" t="s">
        <v>39</v>
      </c>
      <c r="D23" s="17" t="s">
        <v>40</v>
      </c>
      <c r="E23" s="13">
        <v>300</v>
      </c>
    </row>
    <row r="24" spans="1:6" ht="54.95" customHeight="1" x14ac:dyDescent="0.35">
      <c r="A24" s="9">
        <v>45421</v>
      </c>
      <c r="B24" s="10" t="s">
        <v>41</v>
      </c>
      <c r="C24" s="14" t="s">
        <v>42</v>
      </c>
      <c r="D24" s="17" t="s">
        <v>43</v>
      </c>
      <c r="E24" s="13">
        <v>927220.24</v>
      </c>
    </row>
    <row r="25" spans="1:6" ht="54.95" customHeight="1" x14ac:dyDescent="0.35">
      <c r="A25" s="9">
        <v>45425</v>
      </c>
      <c r="B25" s="10" t="s">
        <v>44</v>
      </c>
      <c r="C25" s="14" t="s">
        <v>45</v>
      </c>
      <c r="D25" s="17" t="s">
        <v>46</v>
      </c>
      <c r="E25" s="13">
        <v>43424</v>
      </c>
    </row>
    <row r="26" spans="1:6" ht="54.95" customHeight="1" x14ac:dyDescent="0.35">
      <c r="A26" s="9">
        <v>45426</v>
      </c>
      <c r="B26" s="10" t="s">
        <v>47</v>
      </c>
      <c r="C26" s="14" t="s">
        <v>48</v>
      </c>
      <c r="D26" s="17" t="s">
        <v>49</v>
      </c>
      <c r="E26" s="13">
        <v>186045</v>
      </c>
    </row>
    <row r="27" spans="1:6" ht="54.95" customHeight="1" x14ac:dyDescent="0.35">
      <c r="A27" s="9">
        <v>45426</v>
      </c>
      <c r="B27" s="10" t="s">
        <v>50</v>
      </c>
      <c r="C27" s="14" t="s">
        <v>30</v>
      </c>
      <c r="D27" s="17" t="s">
        <v>51</v>
      </c>
      <c r="E27" s="13">
        <v>132016.35</v>
      </c>
    </row>
    <row r="28" spans="1:6" ht="54.95" customHeight="1" x14ac:dyDescent="0.35">
      <c r="A28" s="9">
        <v>45426</v>
      </c>
      <c r="B28" s="10" t="s">
        <v>52</v>
      </c>
      <c r="C28" s="14" t="s">
        <v>9</v>
      </c>
      <c r="D28" s="17" t="s">
        <v>53</v>
      </c>
      <c r="E28" s="13">
        <v>118000</v>
      </c>
    </row>
    <row r="29" spans="1:6" ht="54.95" customHeight="1" x14ac:dyDescent="0.35">
      <c r="A29" s="9">
        <v>45426</v>
      </c>
      <c r="B29" s="10" t="s">
        <v>54</v>
      </c>
      <c r="C29" s="14" t="s">
        <v>30</v>
      </c>
      <c r="D29" s="17" t="s">
        <v>55</v>
      </c>
      <c r="E29" s="13">
        <v>11631.47</v>
      </c>
    </row>
    <row r="30" spans="1:6" ht="54.95" customHeight="1" x14ac:dyDescent="0.35">
      <c r="A30" s="9">
        <v>45426</v>
      </c>
      <c r="B30" s="10" t="s">
        <v>56</v>
      </c>
      <c r="C30" s="14" t="s">
        <v>57</v>
      </c>
      <c r="D30" s="17" t="s">
        <v>58</v>
      </c>
      <c r="E30" s="13">
        <v>1443222.82</v>
      </c>
    </row>
    <row r="31" spans="1:6" ht="54.95" customHeight="1" x14ac:dyDescent="0.35">
      <c r="A31" s="9">
        <v>45426</v>
      </c>
      <c r="B31" s="10" t="s">
        <v>59</v>
      </c>
      <c r="C31" s="14" t="s">
        <v>60</v>
      </c>
      <c r="D31" s="17" t="s">
        <v>61</v>
      </c>
      <c r="E31" s="13">
        <v>2500</v>
      </c>
    </row>
    <row r="32" spans="1:6" ht="54.95" customHeight="1" x14ac:dyDescent="0.35">
      <c r="A32" s="9">
        <v>45426</v>
      </c>
      <c r="B32" s="10" t="s">
        <v>62</v>
      </c>
      <c r="C32" s="14" t="s">
        <v>12</v>
      </c>
      <c r="D32" s="19" t="s">
        <v>63</v>
      </c>
      <c r="E32" s="13">
        <v>106878.5</v>
      </c>
    </row>
    <row r="33" spans="1:5" ht="54.95" customHeight="1" x14ac:dyDescent="0.35">
      <c r="A33" s="9">
        <v>45427</v>
      </c>
      <c r="B33" s="10" t="s">
        <v>64</v>
      </c>
      <c r="C33" s="14" t="s">
        <v>30</v>
      </c>
      <c r="D33" s="17" t="s">
        <v>65</v>
      </c>
      <c r="E33" s="13">
        <v>256067.53</v>
      </c>
    </row>
    <row r="34" spans="1:5" ht="54.95" customHeight="1" x14ac:dyDescent="0.35">
      <c r="A34" s="9">
        <v>45427</v>
      </c>
      <c r="B34" s="10" t="s">
        <v>66</v>
      </c>
      <c r="C34" s="14" t="s">
        <v>67</v>
      </c>
      <c r="D34" s="17" t="s">
        <v>68</v>
      </c>
      <c r="E34" s="13">
        <v>5900</v>
      </c>
    </row>
    <row r="35" spans="1:5" ht="54.95" customHeight="1" x14ac:dyDescent="0.35">
      <c r="A35" s="9">
        <v>45427</v>
      </c>
      <c r="B35" s="10" t="s">
        <v>69</v>
      </c>
      <c r="C35" s="14" t="s">
        <v>70</v>
      </c>
      <c r="D35" s="17" t="s">
        <v>71</v>
      </c>
      <c r="E35" s="13">
        <v>12657.07</v>
      </c>
    </row>
    <row r="36" spans="1:5" ht="54.95" customHeight="1" x14ac:dyDescent="0.35">
      <c r="A36" s="9">
        <v>45428</v>
      </c>
      <c r="B36" s="10" t="s">
        <v>72</v>
      </c>
      <c r="C36" s="14" t="s">
        <v>33</v>
      </c>
      <c r="D36" s="17" t="s">
        <v>73</v>
      </c>
      <c r="E36" s="13">
        <v>9000</v>
      </c>
    </row>
    <row r="37" spans="1:5" ht="54.95" customHeight="1" x14ac:dyDescent="0.35">
      <c r="A37" s="9">
        <v>45429</v>
      </c>
      <c r="B37" s="10" t="s">
        <v>74</v>
      </c>
      <c r="C37" s="14" t="s">
        <v>75</v>
      </c>
      <c r="D37" s="17" t="s">
        <v>76</v>
      </c>
      <c r="E37" s="13">
        <v>62318.16</v>
      </c>
    </row>
    <row r="38" spans="1:5" ht="54.95" customHeight="1" x14ac:dyDescent="0.35">
      <c r="A38" s="9">
        <v>45432</v>
      </c>
      <c r="B38" s="10" t="s">
        <v>77</v>
      </c>
      <c r="C38" s="14" t="s">
        <v>78</v>
      </c>
      <c r="D38" s="17" t="s">
        <v>79</v>
      </c>
      <c r="E38" s="13">
        <v>214140.5</v>
      </c>
    </row>
    <row r="39" spans="1:5" ht="54.95" customHeight="1" x14ac:dyDescent="0.35">
      <c r="A39" s="9">
        <v>45432</v>
      </c>
      <c r="B39" s="10" t="s">
        <v>80</v>
      </c>
      <c r="C39" s="14" t="s">
        <v>78</v>
      </c>
      <c r="D39" s="17" t="s">
        <v>79</v>
      </c>
      <c r="E39" s="13">
        <v>126260</v>
      </c>
    </row>
    <row r="40" spans="1:5" ht="54.95" customHeight="1" x14ac:dyDescent="0.35">
      <c r="A40" s="9">
        <v>45432</v>
      </c>
      <c r="B40" s="10" t="s">
        <v>81</v>
      </c>
      <c r="C40" s="14" t="s">
        <v>82</v>
      </c>
      <c r="D40" s="17" t="s">
        <v>83</v>
      </c>
      <c r="E40" s="13">
        <v>181248</v>
      </c>
    </row>
    <row r="41" spans="1:5" ht="54.95" customHeight="1" x14ac:dyDescent="0.35">
      <c r="A41" s="9">
        <v>45434</v>
      </c>
      <c r="B41" s="10" t="s">
        <v>84</v>
      </c>
      <c r="C41" s="14" t="s">
        <v>85</v>
      </c>
      <c r="D41" s="17" t="s">
        <v>86</v>
      </c>
      <c r="E41" s="13">
        <v>811840</v>
      </c>
    </row>
    <row r="42" spans="1:5" ht="54.95" customHeight="1" x14ac:dyDescent="0.35">
      <c r="A42" s="9">
        <v>45435</v>
      </c>
      <c r="B42" s="10" t="s">
        <v>87</v>
      </c>
      <c r="C42" s="14" t="s">
        <v>88</v>
      </c>
      <c r="D42" s="17" t="s">
        <v>89</v>
      </c>
      <c r="E42" s="13">
        <v>58705</v>
      </c>
    </row>
    <row r="43" spans="1:5" ht="54.95" customHeight="1" x14ac:dyDescent="0.35">
      <c r="A43" s="9">
        <v>45435</v>
      </c>
      <c r="B43" s="10" t="s">
        <v>90</v>
      </c>
      <c r="C43" s="14" t="s">
        <v>91</v>
      </c>
      <c r="D43" s="17" t="s">
        <v>92</v>
      </c>
      <c r="E43" s="13">
        <v>86110.73</v>
      </c>
    </row>
    <row r="44" spans="1:5" ht="54.95" customHeight="1" x14ac:dyDescent="0.35">
      <c r="A44" s="9">
        <v>45435</v>
      </c>
      <c r="B44" s="10" t="s">
        <v>93</v>
      </c>
      <c r="C44" s="14" t="s">
        <v>88</v>
      </c>
      <c r="D44" s="17" t="s">
        <v>89</v>
      </c>
      <c r="E44" s="13">
        <v>40745.4</v>
      </c>
    </row>
    <row r="45" spans="1:5" ht="54.95" customHeight="1" x14ac:dyDescent="0.35">
      <c r="A45" s="9" t="s">
        <v>94</v>
      </c>
      <c r="B45" s="10" t="s">
        <v>95</v>
      </c>
      <c r="C45" s="14" t="s">
        <v>96</v>
      </c>
      <c r="D45" s="17" t="s">
        <v>97</v>
      </c>
      <c r="E45" s="13">
        <v>15127.98</v>
      </c>
    </row>
    <row r="46" spans="1:5" ht="54.95" customHeight="1" x14ac:dyDescent="0.35">
      <c r="A46" s="9" t="s">
        <v>94</v>
      </c>
      <c r="B46" s="10" t="s">
        <v>98</v>
      </c>
      <c r="C46" s="14" t="s">
        <v>99</v>
      </c>
      <c r="D46" s="17" t="s">
        <v>100</v>
      </c>
      <c r="E46" s="13">
        <v>9717.2999999999993</v>
      </c>
    </row>
    <row r="47" spans="1:5" ht="54.95" customHeight="1" x14ac:dyDescent="0.35">
      <c r="A47" s="9" t="s">
        <v>94</v>
      </c>
      <c r="B47" s="10" t="s">
        <v>101</v>
      </c>
      <c r="C47" s="14" t="s">
        <v>102</v>
      </c>
      <c r="D47" s="17" t="s">
        <v>103</v>
      </c>
      <c r="E47" s="13">
        <v>143113.01</v>
      </c>
    </row>
    <row r="48" spans="1:5" ht="54.95" customHeight="1" x14ac:dyDescent="0.35">
      <c r="A48" s="9" t="s">
        <v>94</v>
      </c>
      <c r="B48" s="10" t="s">
        <v>104</v>
      </c>
      <c r="C48" s="14" t="s">
        <v>30</v>
      </c>
      <c r="D48" s="17" t="s">
        <v>105</v>
      </c>
      <c r="E48" s="13">
        <v>233524.1</v>
      </c>
    </row>
    <row r="49" spans="1:7" ht="54.95" customHeight="1" x14ac:dyDescent="0.35">
      <c r="A49" s="9">
        <v>45439</v>
      </c>
      <c r="B49" s="10" t="s">
        <v>106</v>
      </c>
      <c r="C49" s="14" t="s">
        <v>21</v>
      </c>
      <c r="D49" s="17" t="s">
        <v>107</v>
      </c>
      <c r="E49" s="13">
        <v>118000</v>
      </c>
    </row>
    <row r="50" spans="1:7" ht="54.95" customHeight="1" x14ac:dyDescent="0.35">
      <c r="A50" s="9">
        <v>45439</v>
      </c>
      <c r="B50" s="10" t="s">
        <v>108</v>
      </c>
      <c r="C50" s="14" t="s">
        <v>109</v>
      </c>
      <c r="D50" s="17" t="s">
        <v>110</v>
      </c>
      <c r="E50" s="13">
        <v>83583.33</v>
      </c>
    </row>
    <row r="51" spans="1:7" ht="54.95" customHeight="1" x14ac:dyDescent="0.35">
      <c r="A51" s="9">
        <v>45439</v>
      </c>
      <c r="B51" s="10" t="s">
        <v>111</v>
      </c>
      <c r="C51" s="14" t="s">
        <v>99</v>
      </c>
      <c r="D51" s="17" t="s">
        <v>112</v>
      </c>
      <c r="E51" s="13">
        <v>16756</v>
      </c>
    </row>
    <row r="52" spans="1:7" ht="54.95" customHeight="1" x14ac:dyDescent="0.35">
      <c r="A52" s="9">
        <v>45439</v>
      </c>
      <c r="B52" s="10" t="s">
        <v>113</v>
      </c>
      <c r="C52" s="14" t="s">
        <v>78</v>
      </c>
      <c r="D52" s="17" t="s">
        <v>114</v>
      </c>
      <c r="E52" s="13">
        <v>12744</v>
      </c>
    </row>
    <row r="53" spans="1:7" ht="54.95" customHeight="1" x14ac:dyDescent="0.35">
      <c r="A53" s="9" t="s">
        <v>115</v>
      </c>
      <c r="B53" s="10" t="s">
        <v>116</v>
      </c>
      <c r="C53" s="14" t="s">
        <v>117</v>
      </c>
      <c r="D53" s="17" t="s">
        <v>118</v>
      </c>
      <c r="E53" s="13">
        <v>30391.200000000001</v>
      </c>
    </row>
    <row r="54" spans="1:7" ht="54.95" customHeight="1" x14ac:dyDescent="0.35">
      <c r="A54" s="9" t="s">
        <v>115</v>
      </c>
      <c r="B54" s="10" t="s">
        <v>119</v>
      </c>
      <c r="C54" s="14" t="s">
        <v>30</v>
      </c>
      <c r="D54" s="17" t="s">
        <v>120</v>
      </c>
      <c r="E54" s="13">
        <v>17789.240000000002</v>
      </c>
    </row>
    <row r="55" spans="1:7" ht="54.95" customHeight="1" x14ac:dyDescent="0.35">
      <c r="A55" s="9" t="s">
        <v>115</v>
      </c>
      <c r="B55" s="10" t="s">
        <v>121</v>
      </c>
      <c r="C55" s="14" t="s">
        <v>57</v>
      </c>
      <c r="D55" s="17" t="s">
        <v>122</v>
      </c>
      <c r="E55" s="13">
        <v>1637225.22</v>
      </c>
    </row>
    <row r="56" spans="1:7" ht="54.95" customHeight="1" x14ac:dyDescent="0.35">
      <c r="A56" s="9">
        <v>45441</v>
      </c>
      <c r="B56" s="10" t="s">
        <v>123</v>
      </c>
      <c r="C56" s="14" t="s">
        <v>124</v>
      </c>
      <c r="D56" s="17" t="s">
        <v>125</v>
      </c>
      <c r="E56" s="13">
        <v>295000</v>
      </c>
    </row>
    <row r="57" spans="1:7" ht="54.95" customHeight="1" x14ac:dyDescent="0.35">
      <c r="A57" s="9">
        <v>45443</v>
      </c>
      <c r="B57" s="10" t="s">
        <v>126</v>
      </c>
      <c r="C57" s="14" t="s">
        <v>30</v>
      </c>
      <c r="D57" s="17" t="s">
        <v>127</v>
      </c>
      <c r="E57" s="13">
        <v>3302.09</v>
      </c>
    </row>
    <row r="58" spans="1:7" x14ac:dyDescent="0.35">
      <c r="A58" s="110" t="s">
        <v>128</v>
      </c>
      <c r="B58" s="110"/>
      <c r="C58" s="110"/>
      <c r="D58" s="110"/>
      <c r="E58" s="20">
        <f>SUM(E13:E57)</f>
        <v>8178544.7300000004</v>
      </c>
      <c r="G58" s="21">
        <v>46082422.210000001</v>
      </c>
    </row>
    <row r="59" spans="1:7" x14ac:dyDescent="0.35">
      <c r="A59" s="22"/>
      <c r="B59" s="22"/>
      <c r="C59" s="22"/>
      <c r="D59" s="22"/>
      <c r="E59" s="23"/>
      <c r="G59" s="24">
        <f>+G58-E58</f>
        <v>37903877.480000004</v>
      </c>
    </row>
    <row r="60" spans="1:7" x14ac:dyDescent="0.35">
      <c r="A60" s="22"/>
      <c r="B60" s="22"/>
      <c r="C60" s="22"/>
      <c r="D60" s="22"/>
      <c r="E60" s="25"/>
      <c r="G60" s="2">
        <f>+G58-E58</f>
        <v>37903877.480000004</v>
      </c>
    </row>
    <row r="61" spans="1:7" x14ac:dyDescent="0.35">
      <c r="A61" s="111"/>
      <c r="B61" s="111"/>
      <c r="C61" s="22"/>
      <c r="D61" s="22"/>
      <c r="E61" s="26"/>
    </row>
    <row r="62" spans="1:7" x14ac:dyDescent="0.35">
      <c r="A62" s="39" t="s">
        <v>129</v>
      </c>
      <c r="B62" s="39"/>
      <c r="C62" s="27"/>
      <c r="D62" s="28" t="s">
        <v>130</v>
      </c>
      <c r="E62" s="29"/>
    </row>
    <row r="63" spans="1:7" x14ac:dyDescent="0.35">
      <c r="A63" s="107" t="s">
        <v>131</v>
      </c>
      <c r="B63" s="107"/>
      <c r="D63" s="30" t="s">
        <v>132</v>
      </c>
      <c r="E63" s="31"/>
    </row>
    <row r="64" spans="1:7" x14ac:dyDescent="0.35">
      <c r="A64" s="32"/>
      <c r="B64" s="32"/>
      <c r="D64" s="33"/>
      <c r="E64" s="31"/>
    </row>
    <row r="66" spans="1:5" x14ac:dyDescent="0.35">
      <c r="A66" s="39" t="s">
        <v>133</v>
      </c>
      <c r="B66" s="39"/>
      <c r="C66" s="7"/>
      <c r="D66" s="34" t="s">
        <v>134</v>
      </c>
      <c r="E66" s="35"/>
    </row>
    <row r="67" spans="1:5" x14ac:dyDescent="0.35">
      <c r="A67" s="40" t="s">
        <v>135</v>
      </c>
      <c r="B67" s="40"/>
      <c r="D67" s="36" t="s">
        <v>136</v>
      </c>
    </row>
    <row r="69" spans="1:5" x14ac:dyDescent="0.35">
      <c r="A69" s="7"/>
      <c r="B69" s="7"/>
    </row>
    <row r="70" spans="1:5" x14ac:dyDescent="0.35">
      <c r="D70" s="37"/>
      <c r="E70" s="38"/>
    </row>
    <row r="94" spans="2:2" x14ac:dyDescent="0.35">
      <c r="B94" t="s">
        <v>137</v>
      </c>
    </row>
  </sheetData>
  <mergeCells count="7">
    <mergeCell ref="A63:B63"/>
    <mergeCell ref="A2:D3"/>
    <mergeCell ref="A8:E8"/>
    <mergeCell ref="A9:E9"/>
    <mergeCell ref="A10:E10"/>
    <mergeCell ref="A58:D58"/>
    <mergeCell ref="A61:B61"/>
  </mergeCells>
  <pageMargins left="0.31496062992125984" right="0.31496062992125984" top="0.15748031496062992" bottom="0.19685039370078741" header="0.31496062992125984" footer="0.31496062992125984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SUPLIDORES MAYO</vt:lpstr>
      <vt:lpstr>DESEMBOLSOS  LIBRAMI MAYO. 2024</vt:lpstr>
      <vt:lpstr>'DESEMBOLSOS  LIBRAMI MAYO.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Usuario</cp:lastModifiedBy>
  <cp:lastPrinted>2024-06-06T18:26:55Z</cp:lastPrinted>
  <dcterms:created xsi:type="dcterms:W3CDTF">2024-06-05T16:10:11Z</dcterms:created>
  <dcterms:modified xsi:type="dcterms:W3CDTF">2024-06-10T13:48:43Z</dcterms:modified>
</cp:coreProperties>
</file>