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EPORTE PARA TRABAJO 2024\"/>
    </mc:Choice>
  </mc:AlternateContent>
  <xr:revisionPtr revIDLastSave="0" documentId="8_{7F88EE8A-8267-4F93-858C-D5E16264FE46}" xr6:coauthVersionLast="47" xr6:coauthVersionMax="47" xr10:uidLastSave="{00000000-0000-0000-0000-000000000000}"/>
  <bookViews>
    <workbookView xWindow="-120" yWindow="-120" windowWidth="20730" windowHeight="11160" activeTab="2" xr2:uid="{49360641-8EFF-48FA-8928-200E008658C6}"/>
  </bookViews>
  <sheets>
    <sheet name="SUPLIDORES DICIEMBRE" sheetId="4" r:id="rId1"/>
    <sheet name="DESEMBOLSOS DIC. 2023 " sheetId="3" r:id="rId2"/>
    <sheet name="INGRESOS DICIEMBRE-2023" sheetId="2" r:id="rId3"/>
    <sheet name="-EGRESOS DICIEMBRE-23" sheetId="1" r:id="rId4"/>
  </sheets>
  <definedNames>
    <definedName name="_xlnm._FilterDatabase" localSheetId="0" hidden="1">'SUPLIDORES DICIEMBRE'!$A$11:$H$86</definedName>
    <definedName name="_xlnm.Print_Area" localSheetId="1">'DESEMBOLSOS DIC. 2023 '!$B$3:$F$90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7" i="4" l="1"/>
  <c r="F83" i="3"/>
  <c r="B82" i="3"/>
  <c r="B71" i="3"/>
  <c r="B72" i="3" s="1"/>
  <c r="B73" i="3" s="1"/>
  <c r="B74" i="3" s="1"/>
  <c r="B75" i="3" s="1"/>
  <c r="B76" i="3" s="1"/>
  <c r="B77" i="3" s="1"/>
  <c r="B78" i="3" s="1"/>
  <c r="B79" i="3" s="1"/>
  <c r="B80" i="3" s="1"/>
  <c r="B62" i="3"/>
  <c r="B63" i="3" s="1"/>
  <c r="B64" i="3" s="1"/>
  <c r="B65" i="3" s="1"/>
  <c r="B66" i="3" s="1"/>
  <c r="B67" i="3" s="1"/>
  <c r="B68" i="3" s="1"/>
  <c r="B69" i="3" s="1"/>
  <c r="B58" i="3"/>
  <c r="B59" i="3" s="1"/>
  <c r="B60" i="3" s="1"/>
  <c r="B53" i="3"/>
  <c r="B54" i="3" s="1"/>
  <c r="B55" i="3" s="1"/>
  <c r="B56" i="3" s="1"/>
  <c r="D50" i="3"/>
  <c r="B50" i="3"/>
  <c r="B48" i="3"/>
  <c r="G13" i="2"/>
  <c r="G14" i="2" s="1"/>
  <c r="G15" i="2" s="1"/>
  <c r="G16" i="2" s="1"/>
  <c r="G17" i="2" s="1"/>
  <c r="G18" i="2" s="1"/>
  <c r="G19" i="2" s="1"/>
  <c r="G20" i="2" s="1"/>
  <c r="G21" i="2" s="1"/>
  <c r="G22" i="2" s="1"/>
  <c r="G12" i="2"/>
  <c r="G11" i="2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25" i="2" l="1"/>
  <c r="G23" i="2"/>
</calcChain>
</file>

<file path=xl/sharedStrings.xml><?xml version="1.0" encoding="utf-8"?>
<sst xmlns="http://schemas.openxmlformats.org/spreadsheetml/2006/main" count="778" uniqueCount="604">
  <si>
    <t>Cuenta Bancaria  núm.100-01-010-252134-4</t>
  </si>
  <si>
    <t>RELACIÓN DE INGRESOS Y EGRESOS DEL MES DICIEMBRE-,2023</t>
  </si>
  <si>
    <t>VALORES EN RD$</t>
  </si>
  <si>
    <t>FECHA</t>
  </si>
  <si>
    <t>DP/CK/ED/TRANSF</t>
  </si>
  <si>
    <t>NOMBRE</t>
  </si>
  <si>
    <t>DESCRIPCION</t>
  </si>
  <si>
    <t>DÉBITO</t>
  </si>
  <si>
    <t>CRÉDITO</t>
  </si>
  <si>
    <t>BALANCE</t>
  </si>
  <si>
    <t>Balance al 31 de Noviembre-2023</t>
  </si>
  <si>
    <t>CK 2671</t>
  </si>
  <si>
    <t>JOEL CAMILO CORDERO TURBI</t>
  </si>
  <si>
    <t>REPOSICION FONDO DE CAJA CHICA DE LA ESCUELA DE BELLAS ARTES DE SAN JUAN DE LA MAGUANA DEL RECIBO NO.25 SL 34</t>
  </si>
  <si>
    <t>CK 2672</t>
  </si>
  <si>
    <t>JUAN ANTONIO GIL THOMAS</t>
  </si>
  <si>
    <t>VIATICO POR TRASLADO DEL PERSONAL DEL BALLET FORKLORICO NACIONAL DOMINICANO , PARA PRESENTACION DEL ESPECTACULO  IDENTIDAD FORKLORICA.</t>
  </si>
  <si>
    <t>CK 2673</t>
  </si>
  <si>
    <t>ODALIS AMADOR SOLIS</t>
  </si>
  <si>
    <t>CK 2674</t>
  </si>
  <si>
    <t>GABRIEL BRENS SALDAÑA</t>
  </si>
  <si>
    <t>VIATICO TRASLADO DE INSTRUMENTOS MUSICALES A SANTIAGO, PARA LA ACTIVIDAD DEL X FESTIVAL GUITARRIANDO EL 15-11-23.</t>
  </si>
  <si>
    <t xml:space="preserve">                                       </t>
  </si>
  <si>
    <t xml:space="preserve">                           </t>
  </si>
  <si>
    <t>CK 2675</t>
  </si>
  <si>
    <t>EDUARDO JAVIER</t>
  </si>
  <si>
    <t>VIATICOS POR TRASLADO DE INSTRUMENTOS MUSICALES DE X FESTIVAL GUITARRIANDO 2023, EL 15-11-2023.</t>
  </si>
  <si>
    <t>CK 2676</t>
  </si>
  <si>
    <t>KIMBERLEY ELIZABETH FERNANDEZ</t>
  </si>
  <si>
    <t>REPOSICION FONDO DE CAJA CHICA DE LA DIRECCION DE EDUCACION DE FORMACION ARTISTICA ESPECIALIZAD, DEFAE  DEL RECIBO NO. 0174 AL NO. 0186</t>
  </si>
  <si>
    <t>CK 2677</t>
  </si>
  <si>
    <t>REYITA BAEZ MORENO DE LOPEZ</t>
  </si>
  <si>
    <t>REPOSICION FONDO DE CAJA CHICA DEL  CONSERVATORIO NACIONAL DE MUSICA , DEL RECIBO NO.234 AL NO.253.</t>
  </si>
  <si>
    <t>CK 2678</t>
  </si>
  <si>
    <t>TOMASA TRINIDAD RIVAS</t>
  </si>
  <si>
    <t>ARRENDAMIENTO  DE LA ACADEMIA DE VILLA JARAGUA MES NOVIEMBRE-2023</t>
  </si>
  <si>
    <t>E/D-55</t>
  </si>
  <si>
    <t>DIRECCION GENERAL DE BELLAS ARTES</t>
  </si>
  <si>
    <t>VIATICOS PARA LOS PROFESORES  BAYARDO ORTIZ Y HECTOR  ORTIZ PARA PARTICIPAR  EN EL LANZAMIENTO DE  BARRIO SEGURO EL DIA 25-11-223</t>
  </si>
  <si>
    <t>CK 2679</t>
  </si>
  <si>
    <t>LIBERTAD PEA ABAB</t>
  </si>
  <si>
    <t>REPOSICION FONDO DE  CAJA CHICA DE LA ESCUELA DE BELLAS DE BONAO  DEL RECIBO NO.98 AL 110</t>
  </si>
  <si>
    <t>CK 2680</t>
  </si>
  <si>
    <t>LOURDES JOSEFINA DIAZ FRIAS DE RODRIGUEZ.</t>
  </si>
  <si>
    <t>REPOSICION FONDO DE CAJA CHICA DE LA ESCUEALA DE BELLAS ARTES DE SANTIAGO DEL RECIBO NO. 203 AL 217.</t>
  </si>
  <si>
    <t>E/D-</t>
  </si>
  <si>
    <t>TRANSFERENCIA</t>
  </si>
  <si>
    <t>DE LA CUENTA NO. 010-252133-6 CUT A LA CUENTA NO.010-252134-4 CUETA OPERATIVA</t>
  </si>
  <si>
    <t>CK 2681</t>
  </si>
  <si>
    <t>CRISORIA DIAZ SANTANA</t>
  </si>
  <si>
    <t xml:space="preserve">REPOSICION FONDO DEL PROYECTO "INCORPORACION" ESTUDIANTES VARONES A LA ESCUELA NACIONAL DE DANZA (FONDO REPONIBLE) </t>
  </si>
  <si>
    <t>CK 2682</t>
  </si>
  <si>
    <t>VIATICOS PARA VIAJAR A  ENRIQUILLO Y PEDERNALES PARA ENTREGAR BUTACA ,DONADA POR EL CONSERVATORIO DE MUSICA A LAS ACADEMIAS EL DIA 12-12-2023.</t>
  </si>
  <si>
    <t>CK 2683</t>
  </si>
  <si>
    <t>MARIANELA E. SALLENT ABREU</t>
  </si>
  <si>
    <t>VIATICOS PARA LA REALIZAR VISITA DE SUPERVISION EN LA ESCUELA DE BELLAS ARTES DE LA CIUDAD DE SANTIAGO ,EL DIA 4-12-2023</t>
  </si>
  <si>
    <t>CK 2684</t>
  </si>
  <si>
    <t>SANDRA IVELICE RAMIREZ CUBILETE</t>
  </si>
  <si>
    <t>VIATICOS PARA LA REALIZAR VISITA DE SUPERVISION EN LA ESCUELA DE BELLAS ARTES DE LA CIUDAD DE SANTIAGO EL DIA 4-12-2023</t>
  </si>
  <si>
    <t>CK 2685</t>
  </si>
  <si>
    <t>AIDA CELINA MOTA ECHAVARRIA</t>
  </si>
  <si>
    <t>CK 2686</t>
  </si>
  <si>
    <t>ELVIN JOEL REYES MORENO</t>
  </si>
  <si>
    <t>CK 2687</t>
  </si>
  <si>
    <t>YULIVIER LA HOZ JIMENEZ</t>
  </si>
  <si>
    <t xml:space="preserve"> REPOSICION FONDO DE CAJA CHICA DE LA DIRECCION ADMINISTRATIVA Y FINANCIERA DEL RECIBO NO.164 AL 175.</t>
  </si>
  <si>
    <t>CK 2688</t>
  </si>
  <si>
    <t>VIATICOS PARA VIAJAR A LA CIUDAD DE SANTIAGO A LA SUPERVISION DE TRABAJO EN LA ESCUELA DE  BELLAS ARTES DE SANTIAGO EL DIA 11-12-2023</t>
  </si>
  <si>
    <t>CK 2689</t>
  </si>
  <si>
    <t>CK 2690</t>
  </si>
  <si>
    <t>CK 2691</t>
  </si>
  <si>
    <t>CK 2692</t>
  </si>
  <si>
    <t xml:space="preserve">VIATICOS PARA TRANSLADO A LOS INTEGRANTE DE LA ORQUESTA SINFONICA </t>
  </si>
  <si>
    <t>CK 2693</t>
  </si>
  <si>
    <t>LOURDES JOSEFINA DIAZ FRIAS .</t>
  </si>
  <si>
    <t>REPOSICION FONDO DE CAJA CHICA DE ESCUELA DE BELLAS ARTES DE SANTIAGO , DESDE EL RECIBO NO. 218 AL 232</t>
  </si>
  <si>
    <t>CK 2694</t>
  </si>
  <si>
    <t>PASCUAL TAVAREZ ROSARIO</t>
  </si>
  <si>
    <t>COMPENSACION POR EL USO DEL MOTOR DEL CONSERVATORIO DE MUSICA.</t>
  </si>
  <si>
    <t>CK 2695</t>
  </si>
  <si>
    <t>DANIEL ALBERTI ROMERO</t>
  </si>
  <si>
    <t>COMPENSACION POR EL USO DEL MOTOR DEL  PALACIO DE BELLAS ARTES</t>
  </si>
  <si>
    <t>CK 2696</t>
  </si>
  <si>
    <t>OMAR OVALLE CONTRERAS</t>
  </si>
  <si>
    <t>COMPENSACION POR EL USO DEL MOTOR DE LA ESCUELA DE ARTES DRAMATICA.</t>
  </si>
  <si>
    <t>CK 2697</t>
  </si>
  <si>
    <t>ORLANDO VASQUEZ GEORGE</t>
  </si>
  <si>
    <t>COMPENSACION POR EL USO DEL MOTOR DEL PALACIO DE BELLAS ARTES</t>
  </si>
  <si>
    <t>CK 2698</t>
  </si>
  <si>
    <t>JOSE ANTONIO DE LA CRUZ</t>
  </si>
  <si>
    <t>COMPENSACION POR EL USO DEL MOTOR DE LA ESCUELA DE ARTES VISUALES.</t>
  </si>
  <si>
    <t>CK 2699</t>
  </si>
  <si>
    <t>ANDRES JAVIER VARGAS LOZALA</t>
  </si>
  <si>
    <t>CK 2700</t>
  </si>
  <si>
    <t>ERNESTO FIDEL LOPEZ GIL</t>
  </si>
  <si>
    <t>ASESORIA TECNICA EN MATERIA DE ESCENOTECNIA PARA PRESENTACION DEL TEATRO RODANTE DOMINICANO.</t>
  </si>
  <si>
    <t>CK 2701</t>
  </si>
  <si>
    <t>CESAR MIGUEL TRINIDAD</t>
  </si>
  <si>
    <t>ASESORIA EN EL PROCESO DE INVESTIGACION (ESTAPA 1) DEL PROYECTO "FRADIQUE QUE SE REALIZARA EN EL AÑO 2024, EN COLABORACION CON LA EMBAJADA DE ESTADOS UNIDOS Y CENTRO LEON.</t>
  </si>
  <si>
    <t>CK 2702</t>
  </si>
  <si>
    <t>FLORENTINO ALVAREZ MEJIA</t>
  </si>
  <si>
    <t>ASESORIA AL BALLET FORKLORICO NACIONAL EN COMPOSICION ,DIRECCION Y SELECCIÓN DE MUSICA FORKLORICA, PARA LOS PROGRAMAS Y  PROYECTOS DEL REPERTORIO DEL AÑO 20223</t>
  </si>
  <si>
    <t>CK 2703</t>
  </si>
  <si>
    <t>BAUTISTA SIERRA PEREZ</t>
  </si>
  <si>
    <r>
      <t xml:space="preserve">PAGO POR CONCEPTO DE VESTUARIO A OBRA </t>
    </r>
    <r>
      <rPr>
        <b/>
        <sz val="10"/>
        <color rgb="FF000000"/>
        <rFont val="Calibri"/>
        <family val="2"/>
        <scheme val="minor"/>
      </rPr>
      <t>"</t>
    </r>
    <r>
      <rPr>
        <sz val="10"/>
        <color rgb="FF000000"/>
        <rFont val="Calibri"/>
        <family val="2"/>
        <scheme val="minor"/>
      </rPr>
      <t>TARTUFO DE LA COMPAÑÍA NACIONAL DE TEATRO A EST</t>
    </r>
  </si>
  <si>
    <t>CK 2704</t>
  </si>
  <si>
    <t>HILTON AMBIORIS RODRIGUEZ OSORIA</t>
  </si>
  <si>
    <t>NULO</t>
  </si>
  <si>
    <t>E/D</t>
  </si>
  <si>
    <t>COLECTOR DE IMPUESTOS INTERNOS</t>
  </si>
  <si>
    <t>PAGO DECLARACION DE ITBIS DEL PERIODO DE NOVIEMBRE-2023</t>
  </si>
  <si>
    <t>CK 2705</t>
  </si>
  <si>
    <t>GERAL TOMMY VASQUEZ PAULINO</t>
  </si>
  <si>
    <t>REPOSICION FONDO DE CAJA CHICA DE LA ESCUEAL DE ARTES GABRIEL DEL ORBE DE MOCA</t>
  </si>
  <si>
    <t>CK 2706</t>
  </si>
  <si>
    <t>ELBA DINORAATH ANGOMA JAVIER</t>
  </si>
  <si>
    <t>REPOSICION FONDO DE CAJA CHICA DE  LA ESCUELA DE BELLAS ARTES DE LA ROMANA, DEL RECIBO NO.60 AL O.77</t>
  </si>
  <si>
    <t>CK 2707</t>
  </si>
  <si>
    <t xml:space="preserve">VIATICOS POR VIAJE A BANI, PARA PARTICIPAR EN EL LANZAMIENTO DE BARRIO SEGURO DEL MINISTERIO DE INTERIOR Y POLICIA EL DIA 9-12-2023 </t>
  </si>
  <si>
    <t>CK 2708</t>
  </si>
  <si>
    <t>MIGUEL NICOLAS CALDERON</t>
  </si>
  <si>
    <t>PAGO DECLARACION DE IR-17  DEL PERIODO DE NOVIEMBRE-2023</t>
  </si>
  <si>
    <t>BANCO DE RESERVAS</t>
  </si>
  <si>
    <t>COMISIONES Y GASTOS BANCARIOS</t>
  </si>
  <si>
    <t>BALANCE AL 31 DICIEMBRE-2023</t>
  </si>
  <si>
    <t>Licda Miledy de los Santos</t>
  </si>
  <si>
    <t>Licda. Sandra  Ramirez Cubilete</t>
  </si>
  <si>
    <t>Contadora</t>
  </si>
  <si>
    <t>Directora Administrativa y Financiera</t>
  </si>
  <si>
    <t xml:space="preserve">Licda Austria Taveras Castillo </t>
  </si>
  <si>
    <t>Encargada Depto . Contabilidad</t>
  </si>
  <si>
    <t xml:space="preserve">                                                                                                                                  CUENTA ÚNICA DEL TESORO NO. 100-010-252133-6</t>
  </si>
  <si>
    <t>RELACIÓN DE INGRESOS DE DICIEMBRE -2023</t>
  </si>
  <si>
    <t xml:space="preserve">                              VALOR EN RD$</t>
  </si>
  <si>
    <t>DP/CK/ED/TRANSF.</t>
  </si>
  <si>
    <t>BALANCE AL 30-11-2023</t>
  </si>
  <si>
    <t>TRNSF.7681</t>
  </si>
  <si>
    <t>CENTRO DE DANZA PENIEL</t>
  </si>
  <si>
    <t>ARRENDAMIENTO SALA MANUEL RUEDA PARA  LA PRESENTACION  DE 2 FUNCIONES DE DANZA "DON CHUFLAI Y CUCUSA ,25 Y 26 DE NOVIEMBRE, 2023</t>
  </si>
  <si>
    <t>DIRECCION GENERAL DE BELLAS ARTES.</t>
  </si>
  <si>
    <t>DE LA CUENTA 0102521336 CUT A LA CUENTA 0102521344 CUENTA OPERATIVA.</t>
  </si>
  <si>
    <t>TRNSF.7682</t>
  </si>
  <si>
    <t>EVA NICOLES ARACENA MARTINEZ</t>
  </si>
  <si>
    <t>ARRENDAMIENTO DE LA SALA LA DRAMATICA , PARA LA PRESENTACION DE  3 FUNCIONES DE LA OBRA TEATRAL VILLA COLORES .</t>
  </si>
  <si>
    <t>TRNSF.7683</t>
  </si>
  <si>
    <t>FUNDACION TEATRO CUCARA MACARA INC.</t>
  </si>
  <si>
    <t>ARRENDAMIENTO SALA MANUEL RUEDA  PARA  7 FUNCIONES DEL EVENTO X1V FESTIVAL INTERNACIONAL DE TEATRO PARA LA INFANCIA Y LA JUVENTUD.</t>
  </si>
  <si>
    <t>RECIBO-7684</t>
  </si>
  <si>
    <t>NULO POR REPETICION</t>
  </si>
  <si>
    <t xml:space="preserve"> RECIBO-7685</t>
  </si>
  <si>
    <t xml:space="preserve">NULO </t>
  </si>
  <si>
    <t>TRNSF.7686</t>
  </si>
  <si>
    <t>PRIVATE DANCE BY JEN VARGAS EIRL</t>
  </si>
  <si>
    <t>ABONO ALQUILER SALA MANUEL RUEDA,  PARA LA PRESENTACION DE 2 FUNCIONES DEL ESPECTACULO DANZA,</t>
  </si>
  <si>
    <t>TRNSF.7687</t>
  </si>
  <si>
    <t>SANDOVAL DANZA SRL</t>
  </si>
  <si>
    <t>ARRENDAMIENTO SALA MANUEL RUEDA PARA LA FUNCION DEL ESPECTACULO DE DANZA EN NAVIDAD-</t>
  </si>
  <si>
    <t>TRNSF.7688</t>
  </si>
  <si>
    <t>INFLUYEN S.R.L.</t>
  </si>
  <si>
    <t>ARRENDAMIENTO  DE LA SALA MANUEL RUEDA PARA LA PRESENTACION DE 3 FUNCIONES DEL MUSICAL 2DA. TEMPORADA GORDO</t>
  </si>
  <si>
    <t>12-12-223</t>
  </si>
  <si>
    <t>TRNSF.7689</t>
  </si>
  <si>
    <t>ALBERTO RODRIGUEZ PORTALATIN</t>
  </si>
  <si>
    <t>ARREMDAMIENTO DE LA CAFETERIA LAS DELICIAS DE ALBERTO, UBICADO EN EL EDIFICIO DE LA ESCUELA DE BELLAS ARTE DEL CONSERVATORIO DE MUSICA.</t>
  </si>
  <si>
    <t>TRANSF -</t>
  </si>
  <si>
    <t>TRNSF.7690</t>
  </si>
  <si>
    <t>PAGO ITEBIS PENDIENTE DE LA SALA MANUEL RUEDA</t>
  </si>
  <si>
    <t>TRNSF.7691</t>
  </si>
  <si>
    <t>INGRESOS NO IDENTIFICADO</t>
  </si>
  <si>
    <t>BALANCE A L31  DICIEMBRE-2023</t>
  </si>
  <si>
    <t>Miledy de los Santos</t>
  </si>
  <si>
    <t>Licda. Sandra Y. Ramirez Cubilete</t>
  </si>
  <si>
    <t>Contabilidad</t>
  </si>
  <si>
    <t>Directora  Administrativa y Financiera</t>
  </si>
  <si>
    <t>Licda. Austria Taveras Castillo</t>
  </si>
  <si>
    <t>Enc. De contabilidad</t>
  </si>
  <si>
    <t>FONDOS ASIGNACIÓN PRESUPUESTAL</t>
  </si>
  <si>
    <t>RELACIÓN DE DESEMBOLSOS DICIEMBRE 2023</t>
  </si>
  <si>
    <t>LIBRAMIENTOS</t>
  </si>
  <si>
    <t xml:space="preserve">DESCRIPCIÓN </t>
  </si>
  <si>
    <t>CONCEPTO</t>
  </si>
  <si>
    <t>MONTO</t>
  </si>
  <si>
    <t>1942</t>
  </si>
  <si>
    <t>MULTIGRABADO SRL</t>
  </si>
  <si>
    <t>POR ADQUISICIÓN DE 50 T-SHIRTS SUBLIMADO, PARA LOS COLABORADORES DE LA INSTITUCIÓN QUE PARTICIPARÁN EN LA ACTIVIDAD POR MOTIVO DEL MES DE LA FAMILIA</t>
  </si>
  <si>
    <t>1944</t>
  </si>
  <si>
    <t>COMPU-OFFICE DOMINICANA, SRL</t>
  </si>
  <si>
    <t xml:space="preserve"> POR ADQUISICIÓN DE TINTAS Y TONERS, PARA SER UTILIZADOS EN LAS DIFERENTES ÁREAS DE DGBA Y SUS DEPENDENCIAS.</t>
  </si>
  <si>
    <t>1947</t>
  </si>
  <si>
    <t>RONNY PUBLICIDAD, SRL</t>
  </si>
  <si>
    <t xml:space="preserve"> POR SERVICIO DE IMPRESOS PARA LAS ACTIVIDADES DE LAS DIFERENTES ÁREAS DE LA DIRECCIÓN GENERAL DE BELLAS ARTES.</t>
  </si>
  <si>
    <t>*</t>
  </si>
  <si>
    <t>1949</t>
  </si>
  <si>
    <t>CLIMASTER, SRL</t>
  </si>
  <si>
    <t>POR ADQUISICIÓN DE AIRES ACONDICIONADOS PARA LA SALA LA DRAMÁTICA DEL PALACIO DE BELLAS ARTES</t>
  </si>
  <si>
    <t>1952</t>
  </si>
  <si>
    <t>EMPRESA DISTRIBUIDORA DE ELECTRICIDAD DEL ESTE S A</t>
  </si>
  <si>
    <t>SERVICIO DE ENERGIA ELECTRICA DEL PALACIO DE BELLAS ARTES Y LA ESCUELA NACIONAL DE ARTES VISUALES, MES NOVIEMBRE/2023.</t>
  </si>
  <si>
    <t>1954</t>
  </si>
  <si>
    <t>SANTO DOMINGO MOTORS COMPANY, SA</t>
  </si>
  <si>
    <t>POR ADQUISICIÓN DE UNA CAMIONETA DE DOBLE CABINA, PARA USO DE LA DIRECCIÓN GENERAL DE BELLAS ARTES.</t>
  </si>
  <si>
    <t>1956</t>
  </si>
  <si>
    <t>POR ADQUISICIÓN DE COMPUTADORAS DE ESCRITORIO, PARA SER UTILIZADAS EN EL DEPARTAMENTO DE COMUNICACIONES DE LA DIRECCIÓN GENERAL DE BELLAS ARTES</t>
  </si>
  <si>
    <t>1960</t>
  </si>
  <si>
    <t>DOS-GARCIA, SRL</t>
  </si>
  <si>
    <t>POR LA ADQUISICIÓN DE 8 LAMPARAS HERMÉTICAS DE 2 X 18W,  PARA LA DISTINTAS ESCUELAS NACIONALES DE ARTES VISUALES</t>
  </si>
  <si>
    <t>1975</t>
  </si>
  <si>
    <t>HUMANO SEGUROS S A</t>
  </si>
  <si>
    <t>SEGURO MEDICO COMPLEMENTARIO DEL PERSONAL DE ESTA DGBA Y SUS DEPENDENCIAS, CORRESP. AL MES DE DICIEMBRE,2023.</t>
  </si>
  <si>
    <t>1996</t>
  </si>
  <si>
    <t>COMPANIA DOMINICANA DE TELEFONOS C POR A</t>
  </si>
  <si>
    <t>POR SERVICIO TELEFONICO DEL PALACIO DE BELLAS ARTES MES DE NOVIEMBRE 2023.</t>
  </si>
  <si>
    <t>1998</t>
  </si>
  <si>
    <t>AYUNTAMIENTO DEL DISTRITO NACIONAL</t>
  </si>
  <si>
    <t>POR SERVICIO RECOGIDA DE BASURA, DE LA ESCUELA NACIONAL DE DANZA, DIRECCION GENERAL DE BELLAS ARTES (PALACIO DE BELLAS ARTES) Y ESCUELA NACIONAL DE ARTES VISUALES, MES DICIEMBRE 2023.</t>
  </si>
  <si>
    <t> 06/12/2023</t>
  </si>
  <si>
    <t>2010</t>
  </si>
  <si>
    <t>EDDY JAVIER DIAZ PEREZ</t>
  </si>
  <si>
    <t>POR SOLICITUD DE SERVICIO PARALA ADQUISICION Y COLOCACION DE SCREENS EN 7 (SIETE) VENTANAS DEL SOTANO DEL EDIFICIO DE LAS ESCUELAS DE BELLAS ARTES DEL DISTRITO NACIONAL</t>
  </si>
  <si>
    <t>2014</t>
  </si>
  <si>
    <t>DISLA URIBE KONCEPTO, SRL</t>
  </si>
  <si>
    <t>POR CONTRATACIÓN DE LOS SERVICIOS DE CÁTERING PARA SER UTILIZADOS EN LAS DIFERENTES ACTIVIDADES DE ESTA DGBA.</t>
  </si>
  <si>
    <t>2017</t>
  </si>
  <si>
    <t>AYUNTAMIENTO DEL MUNICIPIO DE SANTIAGO</t>
  </si>
  <si>
    <t>POR SERVICIO DE ASEO URBANO DE LAS ESCUELA DE BELLAS ARTES EN  SANTIAGO CORRESPONDIENTES A LOS  MESES OCTUBRE, NOVIEMBRE Y DICIEMBRE 2023.</t>
  </si>
  <si>
    <t>2019</t>
  </si>
  <si>
    <t>INVERSIONES CONQUES, SRL</t>
  </si>
  <si>
    <t xml:space="preserve"> POR ADQUISICION DE ARTICULOS FERRETEROS PARA EL REMOZAMIENTO DE LAS FUENTES DE AGUA DEL PALACIO DE BELLAS ARTES.</t>
  </si>
  <si>
    <t> 07/12/2023</t>
  </si>
  <si>
    <t>2021</t>
  </si>
  <si>
    <t>SERVICIOS DIVERSOS ARNAUD, SRL</t>
  </si>
  <si>
    <t>POR CONTRATACION DE LOS SERVICIOS DE FUMIGACION PARA LA SEDE CENTRAL DIRECCION GENERAL DE BELLAS ARTES.</t>
  </si>
  <si>
    <t>2027</t>
  </si>
  <si>
    <t>MARBA CLEANING SERVICES, SRL</t>
  </si>
  <si>
    <t>CONTRATACIÓN DE SERVICIOS DE LIMPIEZA PROFUNDA DE ASPIRADO DE 630 BUTACAS Y DE ALFOMBRA, DE LA SALA MÁXIMO AVILÉS BLONDA DE LA DGBA.</t>
  </si>
  <si>
    <t> 08/12/2023</t>
  </si>
  <si>
    <t>2040</t>
  </si>
  <si>
    <t>RUSSOMAR SOLUCIONES VIALES, SRL</t>
  </si>
  <si>
    <t xml:space="preserve"> POR ADQUISICIÓN DE EQUIPOS AUDIOVISUALES PARA USO DE ESTA DGBA Y SUS DEPENDENCIAS.</t>
  </si>
  <si>
    <t>2043</t>
  </si>
  <si>
    <t>RENTAIRE, SRL</t>
  </si>
  <si>
    <t xml:space="preserve"> POR EL ALQUILER DE Y UN EQUIPO DE AIRE ACONDICIONADO DE 120 TONELADAS, PARA SER UTILIZADO EN LA SALA MAXIMO AVILES BLONDA DE ESTE PALACIO.</t>
  </si>
  <si>
    <t>2045</t>
  </si>
  <si>
    <t>WENDY'S MUEBLES, SRL</t>
  </si>
  <si>
    <t>POR ADQUISICION DE ELECTRODOMESTICOS PARA LAS ESCUELAS Y ACADEMIAS DE BELLAS ARTES.</t>
  </si>
  <si>
    <t>2049</t>
  </si>
  <si>
    <t>CORPORACION DEL ACUEDUCTO STO DGO</t>
  </si>
  <si>
    <t>POR SERVICIO DE AGUA, EN LA DIRECCION GRAL. BELLAS ARTES, CONSERVATORIO NACIONAL DE MUSICA, ESCUELA NACIONAL BELLAS ARTES Y ESCUELA DE ARTES VISUALES, MES DICIEMBRE 2023.</t>
  </si>
  <si>
    <t> 11/12/2023</t>
  </si>
  <si>
    <t>2060</t>
  </si>
  <si>
    <t>CORINA DOLORES ALBA FERNANDEZ</t>
  </si>
  <si>
    <t>PAGO DE FACTURA B1500000324 POR CONCEPTO DE PAGO ALQUILER LOCAL DE LA ESCUELA DE BELLAS ARTES DE SAN FCO. DE MACORIS, MES NOVIEMBRE 2023.</t>
  </si>
  <si>
    <t>2064</t>
  </si>
  <si>
    <t>SOLUMEX AUDIOVISUALES, SRL</t>
  </si>
  <si>
    <t>POR COMPRA DE AMPLIFICADOR PARA LA SALA MÁXIMO AVILÉS BLONDA DEL PALACIO DE BELLAS ARTES.</t>
  </si>
  <si>
    <t> 12/12/2023</t>
  </si>
  <si>
    <t>2084</t>
  </si>
  <si>
    <t>RV DIESEL, SRL</t>
  </si>
  <si>
    <t>COMPRA TICKETS DE COMBUSTIBLES, PARA ASIGNACION FIJA DEL PERSONAL, TRASLADOS EN EL DISTRITO NACIONAL E INTERIOR DEL PAIS, ASI COMO AS DIFERENTES AREAS DE ESTA DIRECCION.</t>
  </si>
  <si>
    <t>2086</t>
  </si>
  <si>
    <t>TOTALENERGIES MARKETING DOMINICANA, S.A.</t>
  </si>
  <si>
    <t xml:space="preserve"> POR ADQUISICION DE TICKETS DE COMBUSTIBLE, PARA ASIGNACION FIJA DEL PERSONAL, TRANSLADOS EN EL DISTRITO NACIONAL E INTERIOR  DEL PAIS Y DIFERENTES AREAS DE LA DGBA.</t>
  </si>
  <si>
    <t>2088</t>
  </si>
  <si>
    <t>EULOGIA VASQUEZ PEREZ</t>
  </si>
  <si>
    <t>POR CONTRATACION DE LOS SERVICIOS PROFESIONALES LEGALES DE UN ABOGADO NOTARIO PÚBLICO, PARA ASISTIR A LA DIRECCIÓN GENERAL DE BELLAS ARTES.</t>
  </si>
  <si>
    <t>2101</t>
  </si>
  <si>
    <t xml:space="preserve"> POR ALQUILER LOCAL DE LA ESCUELA DE BELLAS ARTES EN SAN FRANCISCO DE MACORIS, MES DE DICIEMBRE 2023.</t>
  </si>
  <si>
    <t>2103</t>
  </si>
  <si>
    <t>ROSLYN, SRL</t>
  </si>
  <si>
    <t xml:space="preserve"> POR ADQUISICION DE ARTICULOS DE LIMPIEZA E HIGIENE, DESECHABLE Y PAPEL PARA SER UTILIZADOS EN LAS DIFERENTES AREAS DE LA DGBA Y DEPENDENCIAS</t>
  </si>
  <si>
    <t>2106</t>
  </si>
  <si>
    <t>CONFECCIÓN DE SEIS (6) PLACAS DE RECONOCIMIENTO PARA SER ENTREGADOS AL PERSONAL, CON MOTIVO DE LA CELEBRACIÓN DEL DÍA INTERNACIONAL DEL MÚSICO Y LETRERO EN LA ESCUELA DE SAN FRANCISCO.</t>
  </si>
  <si>
    <t>2108</t>
  </si>
  <si>
    <t>EDENORTE DOMINICANA S A</t>
  </si>
  <si>
    <t>SERVICIO DE ENERGÍA ELÉCTRICA DE LAS ESCUELAS DE BELLAS ARTES DE PUERTO PLATA, MOCA, COTUÍ Y SAN FRANCISCO DE MACORÍS, CORRESPONDIENTE AL MES DE NOVIEMBRE 2023.</t>
  </si>
  <si>
    <t>2110</t>
  </si>
  <si>
    <t>AGUA PLANETA AZUL C POR A</t>
  </si>
  <si>
    <t>ADQUISICIÓN FARDOS DE AGUA EN BOTELLAS Y LLENADO DE BOTELLONES DE AGUA PARA USO EN EL PALACIO DE BELLAS ARTES Y SUS DEPENDENCIAS.</t>
  </si>
  <si>
    <t>2125</t>
  </si>
  <si>
    <t>EDESUR DOMINICANA, S.A</t>
  </si>
  <si>
    <t>SERVICIOS DE ELECTRICIDAD DE LAS ESCUELAS DE BELLAS ARTES DE SAN CRISTÓBAL, SAN JUAN DE LA MAGUANA, ESCUELA DE MÚSICA ELILA MENA, Y EL CONSERVATORIO NACIONAL DE MÚSICA, CORRESPONDIENTE AL MES DE NOVIEMBRE 2023</t>
  </si>
  <si>
    <t>2155</t>
  </si>
  <si>
    <t>CONTRATACIÓN DE LOS SERVICIOS PROFESIONALES LEGALES DE UN ABOGADO NOTARIO PÚBLICO, PARA ASISTIR A LA DIRECCIÓN GENERAL DE BELLAS ARTES.</t>
  </si>
  <si>
    <t>2157</t>
  </si>
  <si>
    <t>KIKI INTERIOR DESIGN, SRL</t>
  </si>
  <si>
    <t>POR SERVICIO DE TAPIZADO DE MUEBLES DE LA DIRECCION GENERAL DE BELLAS ARTES.</t>
  </si>
  <si>
    <t>2160</t>
  </si>
  <si>
    <t>SEGUROS RESERVAS, SA</t>
  </si>
  <si>
    <t>CONTRATACIÓN DE LOS SEGUROS PARA LOS VEHÍCULOS PROPIEDAD PARA EL PALACIO DE BELLAS ARTES.</t>
  </si>
  <si>
    <t>2165</t>
  </si>
  <si>
    <t>ADQUISICIÓN DE ELECTRODOMÉSTICOS PARA DIFERENTES ÁREAS DE LA DIRECCIÓN GENERAL DE BELLAS ARTES, EDIFICIO DE LAS ESCUELAS Y ACADEMIA DE SANTIAGO</t>
  </si>
  <si>
    <t>2187</t>
  </si>
  <si>
    <t>BATUTA BY PABLO POLANCO, SRL</t>
  </si>
  <si>
    <t>CONTRATACIÓN DE SERVICIOS DE PRODUCCIÓN DE ESPECTÁCULOS ARTÍSTICOS MULTIDISCIPLINARIA NAVIDAD EN BELLAS ARTES.</t>
  </si>
  <si>
    <t>2189</t>
  </si>
  <si>
    <t xml:space="preserve"> CONTRATACION DE SERVICIOS DE PRODUCCION DE ESPECTACULOS ARTISTICOS PARA DIRECCION GENEERAL DE BELLAS ARTES.</t>
  </si>
  <si>
    <t>2191</t>
  </si>
  <si>
    <t>2198</t>
  </si>
  <si>
    <t>MADERAS TROPICALES</t>
  </si>
  <si>
    <t>SERVICIO PARA LA INSTALACIÓN Y REHABILITACIÓN DE 200 MTS. LINEALES DE CORNISAS (PERILLAS) PARA SER COLOCADOS EN EL LADO SUR DEL PALACIO DE BELLAS ARTES.</t>
  </si>
  <si>
    <t>2200</t>
  </si>
  <si>
    <t>CONTRATACIÓN DE LOS SERVICIOS DE CÁTERING PARA SER UTILIZADOS EN LAS DIFERENTES ACTIVIDADES DE ESTA INSTITUCIÓN.</t>
  </si>
  <si>
    <t>2202</t>
  </si>
  <si>
    <t>ADQUISICIÓN DE DOS LETREROS PARA LAS ESCUELAS DE BELLAS ARTES DE SAN CRISTÓBAL Y SANTIAGO.</t>
  </si>
  <si>
    <t>2209</t>
  </si>
  <si>
    <t>MAGNA MOTORS</t>
  </si>
  <si>
    <t xml:space="preserve">ADQUISICIÓN DE UN MOTOR (MOTOCICLETA) PARA LOS SERVICIOS DE MENSAJERÍA, EN LA DIVISIÓN DE ARCHIVO Y CORRESPONDENCIA DE ESTA DGBA. </t>
  </si>
  <si>
    <t>2212</t>
  </si>
  <si>
    <t>CORPORACION  ACUEDUCTO Y ALCANTARILLADO PTO PLATA</t>
  </si>
  <si>
    <t>SERVICIO DE AGUA, DE LA ESCUELA DE BELLAS ARTES DE PUERTO PLATA, MES DICIEMBRE 2023.</t>
  </si>
  <si>
    <t>2223</t>
  </si>
  <si>
    <t>SERVICIOS VERDES ESPECIALIZADOS, SRL</t>
  </si>
  <si>
    <t xml:space="preserve">CONTRATACIÓN DE SERVICIOS DE PAISAJISMO, DISEÑO Y EJECUCIÓN DE JARDINERÍA DEL LADO SUR DEL PALACIO DE BELLAS ARTES. </t>
  </si>
  <si>
    <t>2227</t>
  </si>
  <si>
    <t>AGUA CRISTAL , S.A</t>
  </si>
  <si>
    <t>DE ADQUISICIÓN DE BOTELLONES VACÍOS, FARDOS DE BOTELLAS DE AGUA POTABLE PARA USO EN EL PALACIO DE BELLAS ARTES Y SUS DEPENDENCIAS.</t>
  </si>
  <si>
    <t>2229</t>
  </si>
  <si>
    <t>NURKS, SRL</t>
  </si>
  <si>
    <t>POR ADQUISICIÓN DE 50MTS. DE ADOQUINES DE CONCRETO, PARA SER UTILIZADOS EN EL PISO FRONTAL DE LA ENTRADA DEL PALACIO DE BELLAS ARTES.</t>
  </si>
  <si>
    <t>2231</t>
  </si>
  <si>
    <t>ITCORP GONGLOSS, SRL</t>
  </si>
  <si>
    <t>ADQUISICIÓN DE CENTRAL TELEFÓNICA Y PERIFÉRICOS PARA USO DE LA DIRECCIÓN GENERAL DE BELLAS ARTES.</t>
  </si>
  <si>
    <t>2234</t>
  </si>
  <si>
    <t>SERVICIO TELEFÓNICO, DEL PALACIO DE BELLAS ARTES, CORRESPONDIENTE A DICIEMBRE, 2023.</t>
  </si>
  <si>
    <t>2249</t>
  </si>
  <si>
    <t>CONTRATACIÓN DE SERVICIOS DE IMPRESOS, INSTALACIÓN DE ENUMERACIÓN DE LAS BUTACAS DE LA SALA MÁXIMO AVILÉS BLONDA</t>
  </si>
  <si>
    <t>2253</t>
  </si>
  <si>
    <t xml:space="preserve">	RAMIREZ &amp; MOJICA ENVOY PACK COURIER EXPRESS, SRL</t>
  </si>
  <si>
    <t>ADQUISICIÓN DE MOBILIARIOS Y EQUIPOS DE OFICINA PARA SER UTILIZADOS EN DIFERENTES ÁREAS Y DEPENDENCIAS DE ESTA DIRECCIÓN GENERAL DE BELLAS ARTES.</t>
  </si>
  <si>
    <t>2257</t>
  </si>
  <si>
    <t xml:space="preserve">	XIOMARI VELOZ D' LUJO FIESTA, SRL</t>
  </si>
  <si>
    <t>SERVICIOS DE ALQUILER DE UNA TARIMA, CARPA, IMPRESIÓN DE BACK PANEL, ESTRUCTURA INSTALACIÓN DE BANNER PARA LA CELEBRACIÓN DEL DÍA DE LA FAMILIA.</t>
  </si>
  <si>
    <t>2259</t>
  </si>
  <si>
    <t>ADQUISICIÓN DE CARTUCHOS DE TINTA Y TÓNER PARA USO DEL PALACIO DE BELLAS ARTES Y DEPENDENCIAS.</t>
  </si>
  <si>
    <t>2261</t>
  </si>
  <si>
    <t>ALL OFFICE SOLUTIONS</t>
  </si>
  <si>
    <t>ADQUISICIÓN DE MOBILIARIOS Y EQUIPOS DE OFICINA PARA SER UTILIZADOS EN DIFERENTES ÁREAS Y DEPENDENCIAS DE ESTA DIRECCIÓN GENERAL.</t>
  </si>
  <si>
    <t>2263</t>
  </si>
  <si>
    <t>CRISFLOR FLORISTERIA SRL</t>
  </si>
  <si>
    <t>COMPRA DE FLORES Y ARREGLOS FLORALES PARA LAS ACTIVIDADES Y EVENTUALIDAD DE LAS DIFERENTES ÁREAS DEL PALACIO DE BELLAS ARTES.</t>
  </si>
  <si>
    <t>2265</t>
  </si>
  <si>
    <t>JECOLOR FACTORY CENTER AV, SRL</t>
  </si>
  <si>
    <t>ADQUISICION DE ARTICULOS FERRETEROS PARA SER UTILIZADOS EN EL MANTENIMIENTO DE 14 AULAS DEL CONSERVATORIO NACIONAL.</t>
  </si>
  <si>
    <t>2267</t>
  </si>
  <si>
    <t>OBELCA, SRL</t>
  </si>
  <si>
    <t>ADQUISICIÓN DE MATERIALES FERRETEROS PARA SER UTILIZADOS EN LAS DIFERENTES ÁREAS DEL PALACIO DE BELLAS ARTES, ESCUELA NACIONAL DE ARTES VISUALES Y EL CONSERVATORIO NACIONAL DE MÚSICA.</t>
  </si>
  <si>
    <t>2282</t>
  </si>
  <si>
    <t>SERVICIOS DE IMPRESOS PARA LAS ACTIVIDADES DE LAS DIFERENTES ÁREAS DE LA DIRECCIÓN GENERAL DE BELLAS ARTES.</t>
  </si>
  <si>
    <t>2283</t>
  </si>
  <si>
    <t>CONFECCIÓN DE ESTRUCTURA CON RUEDAS, BASE PARA PIZARRA GALVANIZADO PARA SER UTILIZADO EN EL CONSERVATORIO NACIONAL DE MÚSICA.</t>
  </si>
  <si>
    <t>2285</t>
  </si>
  <si>
    <t>CONTRATACIÓN DE LOS SERVICIOS DE CATERING PARA SER UTILIZADOS EN LAS DIFERENTES ACTIVIDADES DE ESTA DIRECCIÓN GENERAL.</t>
  </si>
  <si>
    <t>2287</t>
  </si>
  <si>
    <t>FLOW SRL</t>
  </si>
  <si>
    <t>ADQUISICIÓN DE MOBILIARIO Y EQUIPOS DE OFICINA PARA SER UTILIZADOS EN DIFERENTES ÁREAS Y DEPENDENCIAS DE ESTA DIRECCIÓN GENERAL.</t>
  </si>
  <si>
    <t>2289</t>
  </si>
  <si>
    <t>INOA &amp; TORRES,ACCESORIOS Y SUMINISTROS DE INFORMARTICA SRL</t>
  </si>
  <si>
    <t>ADQUISICIÓN DE PIZARRA 72 X 48, PARA SER UTILIZADA EN EL CONSERVATORIO NACIONAL DE MÚSICA.</t>
  </si>
  <si>
    <t>2291</t>
  </si>
  <si>
    <t>AROMAS JT, EIRL</t>
  </si>
  <si>
    <t>SERVICIOS DE ALMUERZO PARA ACTIVIDADES DE LA DIRECCIÓN GENERAL DE BELLAS ARTES.</t>
  </si>
  <si>
    <t>2293</t>
  </si>
  <si>
    <t>INVERSIONES SANFRA, SRL</t>
  </si>
  <si>
    <t>ADQUISICION DE ARTICULOS DE LIMPIEZA PARA USO DE DGBA.</t>
  </si>
  <si>
    <t>2296</t>
  </si>
  <si>
    <t>ADQUISICIÓN DE MOBILIARIO Y EQUIPOS DE OFICINA PARA SER UTILIZADOS EN DIFERENTES ÁREAS DE ESTA DIRECCIÓN GENERAL DE BELLAS ARTES</t>
  </si>
  <si>
    <t>2297</t>
  </si>
  <si>
    <t>SERVICIO DE ESPREADO DE CAMA DEL VEHÍCULO, MARCA CHEVROLET COLORADO, DOBLE CABINA DE LA DIRECCIÓN GENERAL DE BELLAS ARTES.</t>
  </si>
  <si>
    <t>2300</t>
  </si>
  <si>
    <t>CONTRATACIÓN DE LOS SERVICIOS DE CATERING PARA SER UTILIZADOS EN LAS DIFERENTES ACTIVIDADES DE ESTA DIRECCIÓN GENERAL</t>
  </si>
  <si>
    <t>2302</t>
  </si>
  <si>
    <t>XIOMARI VELOZ D' LUJO FIESTA, SRL</t>
  </si>
  <si>
    <t>CONTRATACION DE LOS SERVICIOS DE CATERING PARA SER UTILIZADOS EN LAS DIFERENTES ACTIVIDADES DE ESTA DIRECCION GENERAL.</t>
  </si>
  <si>
    <t>2306</t>
  </si>
  <si>
    <t>CONTRATACIÓN DE SERVICIO DE ALMUERZOS PARA VOLUNTARIOS QUE COLABORARAN EN ACTIVIDAD BERKLEE COLLEGE</t>
  </si>
  <si>
    <t>2309</t>
  </si>
  <si>
    <t>BEST SUPPLY SRL</t>
  </si>
  <si>
    <t>ADQUISICIÓN DE ARTÍCULOS DE OFICINA PARA USO DEL PALACIO DE BELLAS ARTES (CONSERVATORIO) Y SUS DEPENDENCIAS</t>
  </si>
  <si>
    <t>BALANCE AL 31  DE  DICIEMBRE , 2023.</t>
  </si>
  <si>
    <t xml:space="preserve">Licda. Virginia D Oleo. </t>
  </si>
  <si>
    <t>Preparado  por</t>
  </si>
  <si>
    <t xml:space="preserve">  Encargada Division de Presupuesto</t>
  </si>
  <si>
    <t xml:space="preserve">  Lic.Sandra Y. Ramirez Cubilete </t>
  </si>
  <si>
    <t>.</t>
  </si>
  <si>
    <t>RELACIÓN DE FACTURAS RECIBIDAS DE PROVEEDORES DE BIENES Y SERVICIOS</t>
  </si>
  <si>
    <t>Correspondiente al mes de Diciembre, 2023</t>
  </si>
  <si>
    <t>Valores en RD$</t>
  </si>
  <si>
    <t>Fecha de registro</t>
  </si>
  <si>
    <t>R.N.C</t>
  </si>
  <si>
    <t>No. Factura o comprobante</t>
  </si>
  <si>
    <t>Nombre del Proveedor</t>
  </si>
  <si>
    <t>Concepto</t>
  </si>
  <si>
    <t>Calificación objetal</t>
  </si>
  <si>
    <t>Monto de la deuda RD$</t>
  </si>
  <si>
    <t>Fecha límite de pago</t>
  </si>
  <si>
    <t>B150001949</t>
  </si>
  <si>
    <t>Multigrabado</t>
  </si>
  <si>
    <t>Letrero PVC Pintado en Relieve, Letras PVC 3/4 grosor 317x41 pulgada. Letrero Acrilico  3/8 grosor 7x4 Impresos 4 tornillo decorativo.</t>
  </si>
  <si>
    <t>2222-01</t>
  </si>
  <si>
    <t>12/01/2024</t>
  </si>
  <si>
    <t>B1500000230</t>
  </si>
  <si>
    <t>Batuta  By Pablo Polanco</t>
  </si>
  <si>
    <t>Servicios de  Produccion de Espectaculos Artistico Navidad en Bellas artes</t>
  </si>
  <si>
    <t>2286-01</t>
  </si>
  <si>
    <t>B1500166545</t>
  </si>
  <si>
    <t>Agua Planeta Azul</t>
  </si>
  <si>
    <t>Compra de  Agua Palacio de Bellas Artes</t>
  </si>
  <si>
    <t>2311-01</t>
  </si>
  <si>
    <t>B1500166551</t>
  </si>
  <si>
    <t>B1500000231</t>
  </si>
  <si>
    <t>Servicios de  Produccion de Teatro de danza, Festival Internacional de Teatro 2023</t>
  </si>
  <si>
    <r>
      <rPr>
        <b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1500000451</t>
    </r>
  </si>
  <si>
    <t>Wendy  Muebles</t>
  </si>
  <si>
    <t xml:space="preserve">Adquisicion  de Electrodomestico, para Diferentes Areas de DGBA </t>
  </si>
  <si>
    <t>2614-01</t>
  </si>
  <si>
    <r>
      <rPr>
        <b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1500000438</t>
    </r>
  </si>
  <si>
    <t>30/12/203</t>
  </si>
  <si>
    <t>B1500030991</t>
  </si>
  <si>
    <t>Humano Seguros</t>
  </si>
  <si>
    <t>Seguros Complementarios de Personal</t>
  </si>
  <si>
    <t>2263-01</t>
  </si>
  <si>
    <t>B1500001931</t>
  </si>
  <si>
    <t>Placa Rectangular 11x14 forma Escudo y Letrero en Acrilico Impresos 9MM de Groasor</t>
  </si>
  <si>
    <t>B1500000325</t>
  </si>
  <si>
    <t>Corina Dolores Alba Fernandez</t>
  </si>
  <si>
    <t>Alquiler Mes Diciembre 2023, Local San Francisco de Macoris</t>
  </si>
  <si>
    <t>2251-01</t>
  </si>
  <si>
    <t>B1500000280</t>
  </si>
  <si>
    <t>Servicios Araund, SRL</t>
  </si>
  <si>
    <t>Servicios de furmigacion para la SEDE de DGBA</t>
  </si>
  <si>
    <t>2285-01</t>
  </si>
  <si>
    <t>B1500000591</t>
  </si>
  <si>
    <t>Inoa &amp; Torres Accesorios y Suministro de Informatica S.R.L</t>
  </si>
  <si>
    <t>Adquisicion de Pizarra 72* 48 para ser utilizada en el Conservatorio Nacional de Musica dirigido a MIPYMES.</t>
  </si>
  <si>
    <t>2292-01</t>
  </si>
  <si>
    <t>B1500002998</t>
  </si>
  <si>
    <t>Disla Uribe Koncepto, SRL</t>
  </si>
  <si>
    <t xml:space="preserve">Contratacion de los servicios de caterinf para ser utilizados en las diferentes actividades de esta Direccion General </t>
  </si>
  <si>
    <t>2292-03</t>
  </si>
  <si>
    <t>B1500024589</t>
  </si>
  <si>
    <t>Coorporacion de Acueductos y Alcanterillado de Puerto Plata</t>
  </si>
  <si>
    <t>Pago de servicios de agua de la Escuela Puerto Plata correspondiente al mes de Diciembre 2023</t>
  </si>
  <si>
    <t>2217-01</t>
  </si>
  <si>
    <t>E450000030583</t>
  </si>
  <si>
    <t>Compañía Dominicana deTelefonos CXA</t>
  </si>
  <si>
    <t>Pago de servicios telefonico del Palacio de Bellas Artes correspondiente a Diciembre</t>
  </si>
  <si>
    <t>2213-01</t>
  </si>
  <si>
    <t>B1500000217</t>
  </si>
  <si>
    <t>Maderas Tropicales Madetropi, S.R.L</t>
  </si>
  <si>
    <t>Adquisicion de servicio para la instalacion y rehabilitacion de 200 mts. Lineales de cornisas (perillas), para ser colocados en el lado sur del Palacio de Bellas Artes.</t>
  </si>
  <si>
    <t>2271-01</t>
  </si>
  <si>
    <t>B1500001109</t>
  </si>
  <si>
    <t>Flow, S.R.L Mobiliario Institucional</t>
  </si>
  <si>
    <t>Adquisicion de imnmobiliario y equipos de oficina para ser utilizados en diferentes areas y dependencias de esta direccion</t>
  </si>
  <si>
    <t>2611-01</t>
  </si>
  <si>
    <t>B1500000459</t>
  </si>
  <si>
    <t>Adquisicion de mobiliario y equipo de oficina para las diferentes areas de la DGBA</t>
  </si>
  <si>
    <t>B1500000551</t>
  </si>
  <si>
    <t>Eulogia Vasquez Perez</t>
  </si>
  <si>
    <t>Contratacion por servicios profesionales legales de un abogado notario publico,para asistir a la DGBA</t>
  </si>
  <si>
    <t>2287-02</t>
  </si>
  <si>
    <t>B1500002895</t>
  </si>
  <si>
    <t>Contratacion de servicios de catering para ser utilizados en las diferentes actividades de esta institucion</t>
  </si>
  <si>
    <t>B1500000858</t>
  </si>
  <si>
    <t>Servicios Empresariales Canaan</t>
  </si>
  <si>
    <t>Adquisicion de tickets de combustibles para asignacion Fija del personal,mensajeria,traslados en el D.N. Y en la provincia de Sto.Dgo.  yen el exterior del pais.</t>
  </si>
  <si>
    <t>2371-01</t>
  </si>
  <si>
    <t>B1500002117</t>
  </si>
  <si>
    <t>ALL Office Solutions TS,S.R.L</t>
  </si>
  <si>
    <t>Adquisicion  de mobiliario y equipo de oficina para ser utilizados en diferentes areas y dependencias de esta Direccion General</t>
  </si>
  <si>
    <t>B1500027034</t>
  </si>
  <si>
    <t>Motor Paint</t>
  </si>
  <si>
    <t>Adquisicion de servicio de espreado de cama del vehiculo, marca CHEVROLET colorado,doble cabina de la DGBA</t>
  </si>
  <si>
    <t>2398-01</t>
  </si>
  <si>
    <t>B1500000698</t>
  </si>
  <si>
    <t>Best Supply S.R.L</t>
  </si>
  <si>
    <t>Adquisicion de articulos de oficina para uso del Palacio de Bellas Artes y sus dependencias dirigidos a MIPYMES.</t>
  </si>
  <si>
    <t>2399-05</t>
  </si>
  <si>
    <t>B1500045382</t>
  </si>
  <si>
    <t>Agua Crystal SA</t>
  </si>
  <si>
    <t>Adquisicion de botellones vacios,fardos de botellas de agua potable para uso en el Palacio de Bellas Artes y sus dependencias.</t>
  </si>
  <si>
    <t>B1500002095</t>
  </si>
  <si>
    <t>Ramirez &amp; Mojica (Materiales Gastables)</t>
  </si>
  <si>
    <t>2654-02</t>
  </si>
  <si>
    <t>B1500000133</t>
  </si>
  <si>
    <t>NURKIS</t>
  </si>
  <si>
    <t>Adquisicion de 50mts de adoquines de concreto, para ser utilizados en el piso frontal de la entrada del Palacio de Bellas Artes</t>
  </si>
  <si>
    <t>2364-04</t>
  </si>
  <si>
    <t>B1500004100</t>
  </si>
  <si>
    <t>COMPU-OFFICE DOMINICANA,S.R.L</t>
  </si>
  <si>
    <t>Adquisicion de cartuchos de tinta y toner para uso del Palacio de Bellas Artes y sus Dependencias</t>
  </si>
  <si>
    <t>2392-01</t>
  </si>
  <si>
    <t>B1500000181</t>
  </si>
  <si>
    <t xml:space="preserve">Ronny Publicidad </t>
  </si>
  <si>
    <t>Por servicios de impresión para las actividades de las diferentes areas de la DGBA</t>
  </si>
  <si>
    <t>B1500000182</t>
  </si>
  <si>
    <t>Por contratacion de servicios impresos, instalacion de enumeracion de las butacas de la Sala Maximo Aviles Blonda</t>
  </si>
  <si>
    <t>B1500000184</t>
  </si>
  <si>
    <t>Por concepto de confeccion de estructura con ruedas,base para pizarra galvanizado para ser utilizado en el Conservatorio Nacional de Musica.</t>
  </si>
  <si>
    <t>2291-01</t>
  </si>
  <si>
    <t>B1500000711</t>
  </si>
  <si>
    <t>Inversiones Safra,S.R.L</t>
  </si>
  <si>
    <t xml:space="preserve">Adquisicion de articulos de limpieza para uso del Palacio de Bellas Artes y sus dependencias </t>
  </si>
  <si>
    <t>2395-01</t>
  </si>
  <si>
    <t>B1500002909</t>
  </si>
  <si>
    <t>Adquisicion de servicio de contratacion de catering para ser utilizados en las diferentes actividades de esta institucion</t>
  </si>
  <si>
    <t>B1500002910</t>
  </si>
  <si>
    <t>B1500002996</t>
  </si>
  <si>
    <t>B1500002992</t>
  </si>
  <si>
    <t>B150000294</t>
  </si>
  <si>
    <t>B150000297</t>
  </si>
  <si>
    <t>B150000299</t>
  </si>
  <si>
    <t>B1500000438</t>
  </si>
  <si>
    <t>Wendy  Muebles, S.R.L</t>
  </si>
  <si>
    <t>Adquisicion de electrodomestico para las Escuelas y sus Academias de Bellas Artes</t>
  </si>
  <si>
    <t>B1500000162</t>
  </si>
  <si>
    <t>Servicios Verdes Especializados, S.R.L</t>
  </si>
  <si>
    <t>Contratacion de servicios de Paisajismo,diseño y ejecucion de jardineria del lado sur del Palacio de Bellas Artes.</t>
  </si>
  <si>
    <t>2271-03</t>
  </si>
  <si>
    <t>B1500000043</t>
  </si>
  <si>
    <t>Je Color Factory Center AV,S.R.L</t>
  </si>
  <si>
    <t>Adquisicion de articulos ferreteros para ser utilizados en el mantenimiento de 14 aulas del Conservatorio Nacional de Musica.</t>
  </si>
  <si>
    <t>2372-06</t>
  </si>
  <si>
    <t>B1500000845</t>
  </si>
  <si>
    <t>Crisflor Floristeria,S.R.L</t>
  </si>
  <si>
    <t>Compra de flores y arreglos florales para las actividades y eventuales de las diferentes areas del Palacio de Bellas Artes</t>
  </si>
  <si>
    <t>2313-03</t>
  </si>
  <si>
    <t>B1500000201</t>
  </si>
  <si>
    <t>Aromas JT,S.R.L</t>
  </si>
  <si>
    <t>Contratcion de servicios de almuerzo para actividades de la DGBA</t>
  </si>
  <si>
    <t>B1500000202</t>
  </si>
  <si>
    <t>Servicios de almuerzo para actividades de la DGBA</t>
  </si>
  <si>
    <t>B1500002259</t>
  </si>
  <si>
    <t>Xiomari Veloz D´ Lujo Fiesta,S.R.L</t>
  </si>
  <si>
    <t>B1500002260</t>
  </si>
  <si>
    <t>B1500002261</t>
  </si>
  <si>
    <t>B1500002262</t>
  </si>
  <si>
    <t>B1500002276</t>
  </si>
  <si>
    <t>B1500002277</t>
  </si>
  <si>
    <t>B1500000027</t>
  </si>
  <si>
    <t>Kiki Interior Design,S.R.L</t>
  </si>
  <si>
    <t>Servicio de tapizado de muebles de la GDBA</t>
  </si>
  <si>
    <t>2272-01</t>
  </si>
  <si>
    <t>B1500228222</t>
  </si>
  <si>
    <t>Total Energies Marketing Dominicana,SA</t>
  </si>
  <si>
    <t>Adquisisicion de combustible,para asignacion fija del personal correspondiente,traslados en el Distrito Nacional y en la Provincia de Santo Domingo,asi como en el interior del pais y las diferentes areas de la DGBA</t>
  </si>
  <si>
    <t>401037272</t>
  </si>
  <si>
    <t>B1500131501</t>
  </si>
  <si>
    <t>Corporación del Acueducto y Alcantarillado de Santo Domingo</t>
  </si>
  <si>
    <t>Servicio de agua potable del Palacio de Bellas Artes, correspondiente al mes de Diciembre,2023.</t>
  </si>
  <si>
    <t>218-1</t>
  </si>
  <si>
    <t>B1500131068</t>
  </si>
  <si>
    <t>B1500131078</t>
  </si>
  <si>
    <t>B1500131063</t>
  </si>
  <si>
    <t>B1500131122</t>
  </si>
  <si>
    <t>B1500131699</t>
  </si>
  <si>
    <t>B1500047552</t>
  </si>
  <si>
    <t>Alcaldía del Distrito Nacional</t>
  </si>
  <si>
    <t>Servicio de recogida de basura de la Dirección General de Bellas Artes, correspondiente al mes de Diciembre, 2023.</t>
  </si>
  <si>
    <t>218-01</t>
  </si>
  <si>
    <t>B1500047553</t>
  </si>
  <si>
    <t>B1500047551</t>
  </si>
  <si>
    <t>B1500047560</t>
  </si>
  <si>
    <t>B150005400</t>
  </si>
  <si>
    <t>Ayuntamientos de santiago</t>
  </si>
  <si>
    <t>101001577</t>
  </si>
  <si>
    <t>E450000027522</t>
  </si>
  <si>
    <t>Compañía Dominicana de Teléfonos</t>
  </si>
  <si>
    <t>Servicio telefónico de la Escuela Nacional de Artes Visuales mes de diciembre, 2023.</t>
  </si>
  <si>
    <t>221-3</t>
  </si>
  <si>
    <t>B1500399206</t>
  </si>
  <si>
    <t>Edenorte Dominicana S.A.</t>
  </si>
  <si>
    <t>Servicio energía eléctrica del período 01-11-2023 al 01-12-2023 de la Escuela de Bellas Artes de Puerto Plata</t>
  </si>
  <si>
    <t>216-01</t>
  </si>
  <si>
    <t>B1500399160</t>
  </si>
  <si>
    <t>Servicio energía eléctrica del período 01-11-2023 al 01-12-2023 de la Escuela de Bellas Artes de Moca</t>
  </si>
  <si>
    <t>B1500401982</t>
  </si>
  <si>
    <t>Servicio energía eléctrica del período 08-11-2023 al 01-11-2023 de la Escuela de Bellas Artes de San Francisco de Macorís</t>
  </si>
  <si>
    <t>B1500401968</t>
  </si>
  <si>
    <t>Servicio energía eléctrica del período 01-10-2023 al 01-11-2023 de la Escuela de Bellas Artes de Cotuí.</t>
  </si>
  <si>
    <t>B1500423209</t>
  </si>
  <si>
    <t>Edesur Dominicana</t>
  </si>
  <si>
    <t xml:space="preserve">Servicio energía eléctrica de la Escuela de Bellas Artes, conservatorio, correspondiente al  período 02/11/2023 al 03/12/2023.
</t>
  </si>
  <si>
    <t>B1500423226</t>
  </si>
  <si>
    <t xml:space="preserve">Servicio energía eléctrica del Conservatorio Nacional de Música, correspondiente al  período 02/11/2023 al 03/12/2023 .
</t>
  </si>
  <si>
    <t>B1500424656</t>
  </si>
  <si>
    <t xml:space="preserve">Servicio energía eléctrica de la Escuela de Bellas Artes de San Juan, correspondiente al  período 07/11/2023 al 08/12/2023.
</t>
  </si>
  <si>
    <t>B1500424987</t>
  </si>
  <si>
    <t xml:space="preserve">Servicio energía eléctrica de la Escuela de Bellas Artes de San Juan, correspondiente al  período 10/11/2023 al 11/12/2023.
</t>
  </si>
  <si>
    <t>B1500304889</t>
  </si>
  <si>
    <t xml:space="preserve">Edeeste </t>
  </si>
  <si>
    <t>Servicio energía eléctrica del período 20-11-2023 al 19-12-2023 de la Escuela Nacional de Bellas Artes.</t>
  </si>
  <si>
    <t>B0100309182</t>
  </si>
  <si>
    <t>Servicio energía eléctrica del período 20-11-2023 al 13-11-2023 de la Escuela Nacional de Bellas Artes.</t>
  </si>
  <si>
    <t>BALANCE AL 31 DE  DICIEMBRE, 2023.</t>
  </si>
  <si>
    <t xml:space="preserve"> Alicia Rodriguez.</t>
  </si>
  <si>
    <t>Licda. Austria  Taveras Castillo</t>
  </si>
  <si>
    <t xml:space="preserve">Auxiliar de Contabilidad </t>
  </si>
  <si>
    <t xml:space="preserve"> Encargada Departamento Contabilidad</t>
  </si>
  <si>
    <t xml:space="preserve"> Lic.Sandra Y. Ramirez Cubilete </t>
  </si>
  <si>
    <t xml:space="preserve">  Directora Administrativa y Financiera </t>
  </si>
  <si>
    <t xml:space="preserve"> Licda. Gisselle Montilla</t>
  </si>
  <si>
    <t xml:space="preserve">  Licda. Austria  Taveras Castillo</t>
  </si>
  <si>
    <t>Encargada Departamento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</si>
</sst>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</font>
    <font>
      <b/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readingOrder="1"/>
    </xf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 readingOrder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4" fontId="8" fillId="0" borderId="1" xfId="0" applyNumberFormat="1" applyFont="1" applyBorder="1"/>
    <xf numFmtId="43" fontId="0" fillId="0" borderId="0" xfId="0" applyNumberFormat="1"/>
    <xf numFmtId="14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readingOrder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43" fontId="7" fillId="0" borderId="1" xfId="1" applyFont="1" applyBorder="1" applyAlignment="1">
      <alignment vertical="top"/>
    </xf>
    <xf numFmtId="43" fontId="7" fillId="0" borderId="1" xfId="1" applyFont="1" applyFill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9" fillId="0" borderId="1" xfId="0" applyFont="1" applyBorder="1" applyAlignment="1">
      <alignment vertical="top" wrapText="1"/>
    </xf>
    <xf numFmtId="4" fontId="7" fillId="0" borderId="1" xfId="0" applyNumberFormat="1" applyFont="1" applyBorder="1" applyAlignment="1">
      <alignment vertical="top"/>
    </xf>
    <xf numFmtId="43" fontId="0" fillId="0" borderId="0" xfId="1" applyFont="1" applyFill="1" applyBorder="1"/>
    <xf numFmtId="0" fontId="7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vertical="top"/>
    </xf>
    <xf numFmtId="4" fontId="0" fillId="0" borderId="0" xfId="0" applyNumberFormat="1"/>
    <xf numFmtId="0" fontId="2" fillId="3" borderId="1" xfId="0" applyFont="1" applyFill="1" applyBorder="1" applyAlignment="1">
      <alignment horizontal="center"/>
    </xf>
    <xf numFmtId="4" fontId="8" fillId="3" borderId="1" xfId="0" applyNumberFormat="1" applyFont="1" applyFill="1" applyBorder="1"/>
    <xf numFmtId="0" fontId="2" fillId="0" borderId="0" xfId="0" applyFont="1" applyAlignment="1">
      <alignment horizontal="center"/>
    </xf>
    <xf numFmtId="4" fontId="8" fillId="0" borderId="0" xfId="0" applyNumberFormat="1" applyFont="1"/>
    <xf numFmtId="0" fontId="10" fillId="0" borderId="0" xfId="0" applyFont="1" applyAlignment="1">
      <alignment horizontal="center" readingOrder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readingOrder="1"/>
    </xf>
    <xf numFmtId="0" fontId="10" fillId="0" borderId="0" xfId="0" applyFont="1" applyAlignment="1">
      <alignment horizontal="center" wrapText="1"/>
    </xf>
    <xf numFmtId="0" fontId="2" fillId="0" borderId="0" xfId="0" applyFont="1"/>
    <xf numFmtId="43" fontId="2" fillId="0" borderId="0" xfId="1" applyFont="1" applyBorder="1" applyAlignment="1"/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readingOrder="1"/>
    </xf>
    <xf numFmtId="0" fontId="7" fillId="0" borderId="0" xfId="0" applyFont="1"/>
    <xf numFmtId="4" fontId="7" fillId="0" borderId="0" xfId="0" applyNumberFormat="1" applyFont="1"/>
    <xf numFmtId="43" fontId="5" fillId="0" borderId="0" xfId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49" fontId="12" fillId="0" borderId="0" xfId="0" applyNumberFormat="1" applyFont="1"/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3" fillId="0" borderId="0" xfId="0" applyFont="1"/>
    <xf numFmtId="0" fontId="8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2" fillId="0" borderId="1" xfId="1" applyFont="1" applyBorder="1"/>
    <xf numFmtId="43" fontId="14" fillId="0" borderId="0" xfId="0" applyNumberFormat="1" applyFont="1"/>
    <xf numFmtId="1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43" fontId="3" fillId="0" borderId="1" xfId="1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43" fontId="3" fillId="3" borderId="1" xfId="1" applyFont="1" applyFill="1" applyBorder="1" applyAlignment="1">
      <alignment vertical="top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43" fontId="15" fillId="3" borderId="1" xfId="1" applyFont="1" applyFill="1" applyBorder="1"/>
    <xf numFmtId="0" fontId="16" fillId="0" borderId="0" xfId="0" applyFont="1" applyAlignment="1">
      <alignment horizontal="left"/>
    </xf>
    <xf numFmtId="43" fontId="16" fillId="0" borderId="0" xfId="0" applyNumberFormat="1" applyFont="1"/>
    <xf numFmtId="43" fontId="16" fillId="0" borderId="0" xfId="1" applyFont="1" applyFill="1" applyBorder="1"/>
    <xf numFmtId="0" fontId="17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15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43" fontId="13" fillId="0" borderId="0" xfId="1" applyFont="1"/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right"/>
    </xf>
    <xf numFmtId="49" fontId="13" fillId="5" borderId="1" xfId="0" applyNumberFormat="1" applyFont="1" applyFill="1" applyBorder="1"/>
    <xf numFmtId="0" fontId="13" fillId="0" borderId="1" xfId="0" applyFont="1" applyBorder="1"/>
    <xf numFmtId="43" fontId="13" fillId="0" borderId="1" xfId="1" applyFont="1" applyBorder="1" applyAlignment="1">
      <alignment vertical="center" wrapText="1"/>
    </xf>
    <xf numFmtId="43" fontId="15" fillId="0" borderId="0" xfId="1" applyFont="1"/>
    <xf numFmtId="14" fontId="3" fillId="0" borderId="1" xfId="0" applyNumberFormat="1" applyFont="1" applyBorder="1"/>
    <xf numFmtId="49" fontId="13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wrapText="1"/>
    </xf>
    <xf numFmtId="49" fontId="13" fillId="5" borderId="1" xfId="0" applyNumberFormat="1" applyFont="1" applyFill="1" applyBorder="1" applyAlignment="1">
      <alignment horizontal="left"/>
    </xf>
    <xf numFmtId="0" fontId="13" fillId="5" borderId="1" xfId="0" applyFont="1" applyFill="1" applyBorder="1" applyAlignment="1">
      <alignment vertical="center" wrapText="1"/>
    </xf>
    <xf numFmtId="43" fontId="13" fillId="0" borderId="1" xfId="1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14" fontId="13" fillId="0" borderId="1" xfId="1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0" fontId="20" fillId="3" borderId="1" xfId="0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2" xfId="0" applyFont="1" applyBorder="1"/>
    <xf numFmtId="0" fontId="0" fillId="5" borderId="0" xfId="0" applyFill="1"/>
    <xf numFmtId="0" fontId="15" fillId="0" borderId="0" xfId="0" applyFont="1" applyAlignment="1">
      <alignment wrapText="1"/>
    </xf>
    <xf numFmtId="43" fontId="15" fillId="0" borderId="0" xfId="1" applyFont="1" applyBorder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0" fillId="5" borderId="0" xfId="0" applyFill="1" applyAlignment="1">
      <alignment vertical="center"/>
    </xf>
    <xf numFmtId="43" fontId="0" fillId="5" borderId="0" xfId="1" applyFont="1" applyFill="1" applyAlignment="1">
      <alignment horizontal="right"/>
    </xf>
    <xf numFmtId="0" fontId="0" fillId="5" borderId="0" xfId="0" applyFill="1" applyAlignment="1">
      <alignment horizontal="right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left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/>
    <xf numFmtId="43" fontId="3" fillId="5" borderId="0" xfId="1" applyFont="1" applyFill="1" applyAlignment="1">
      <alignment horizontal="right"/>
    </xf>
    <xf numFmtId="0" fontId="3" fillId="5" borderId="0" xfId="0" applyFont="1" applyFill="1" applyAlignment="1">
      <alignment horizontal="right"/>
    </xf>
    <xf numFmtId="0" fontId="18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18" fillId="5" borderId="12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49" fontId="15" fillId="6" borderId="1" xfId="0" applyNumberFormat="1" applyFont="1" applyFill="1" applyBorder="1" applyAlignment="1">
      <alignment vertical="center" wrapText="1"/>
    </xf>
    <xf numFmtId="43" fontId="15" fillId="6" borderId="1" xfId="1" applyFont="1" applyFill="1" applyBorder="1" applyAlignment="1">
      <alignment horizontal="center" wrapText="1"/>
    </xf>
    <xf numFmtId="49" fontId="15" fillId="6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49" fontId="13" fillId="0" borderId="1" xfId="0" applyNumberFormat="1" applyFont="1" applyBorder="1" applyAlignment="1">
      <alignment vertical="center" wrapText="1"/>
    </xf>
    <xf numFmtId="43" fontId="1" fillId="0" borderId="1" xfId="1" applyFont="1" applyBorder="1"/>
    <xf numFmtId="49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/>
    <xf numFmtId="43" fontId="0" fillId="0" borderId="1" xfId="1" applyFont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wrapText="1"/>
    </xf>
    <xf numFmtId="43" fontId="0" fillId="0" borderId="1" xfId="1" applyFont="1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left"/>
    </xf>
    <xf numFmtId="49" fontId="0" fillId="5" borderId="1" xfId="0" applyNumberFormat="1" applyFill="1" applyBorder="1" applyAlignment="1">
      <alignment horizontal="left" wrapText="1"/>
    </xf>
    <xf numFmtId="0" fontId="0" fillId="5" borderId="1" xfId="0" applyFill="1" applyBorder="1" applyAlignment="1">
      <alignment vertical="top" wrapText="1"/>
    </xf>
    <xf numFmtId="0" fontId="0" fillId="5" borderId="1" xfId="0" applyFill="1" applyBorder="1"/>
    <xf numFmtId="0" fontId="0" fillId="5" borderId="1" xfId="0" applyFill="1" applyBorder="1" applyAlignment="1">
      <alignment horizontal="left"/>
    </xf>
    <xf numFmtId="49" fontId="0" fillId="5" borderId="13" xfId="0" applyNumberFormat="1" applyFill="1" applyBorder="1" applyAlignment="1">
      <alignment horizontal="left" wrapText="1"/>
    </xf>
    <xf numFmtId="43" fontId="0" fillId="0" borderId="0" xfId="1" applyFont="1"/>
    <xf numFmtId="14" fontId="0" fillId="0" borderId="14" xfId="0" applyNumberFormat="1" applyBorder="1" applyAlignment="1">
      <alignment horizontal="left"/>
    </xf>
    <xf numFmtId="49" fontId="0" fillId="5" borderId="14" xfId="0" applyNumberFormat="1" applyFill="1" applyBorder="1" applyAlignment="1">
      <alignment horizontal="left"/>
    </xf>
    <xf numFmtId="49" fontId="0" fillId="5" borderId="14" xfId="0" applyNumberFormat="1" applyFill="1" applyBorder="1" applyAlignment="1">
      <alignment horizontal="left" wrapText="1"/>
    </xf>
    <xf numFmtId="0" fontId="0" fillId="5" borderId="14" xfId="0" applyFill="1" applyBorder="1" applyAlignment="1">
      <alignment vertical="top" wrapText="1"/>
    </xf>
    <xf numFmtId="0" fontId="0" fillId="5" borderId="14" xfId="0" applyFill="1" applyBorder="1"/>
    <xf numFmtId="14" fontId="0" fillId="0" borderId="14" xfId="0" applyNumberForma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top" wrapText="1"/>
    </xf>
    <xf numFmtId="1" fontId="0" fillId="5" borderId="1" xfId="0" applyNumberFormat="1" applyFill="1" applyBorder="1" applyAlignment="1">
      <alignment horizontal="left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/>
    <xf numFmtId="43" fontId="2" fillId="3" borderId="1" xfId="1" applyFont="1" applyFill="1" applyBorder="1" applyAlignment="1">
      <alignment horizontal="right"/>
    </xf>
    <xf numFmtId="14" fontId="2" fillId="3" borderId="1" xfId="0" applyNumberFormat="1" applyFont="1" applyFill="1" applyBorder="1" applyAlignment="1">
      <alignment horizontal="right"/>
    </xf>
    <xf numFmtId="14" fontId="0" fillId="5" borderId="0" xfId="0" applyNumberFormat="1" applyFill="1" applyAlignment="1">
      <alignment horizontal="center"/>
    </xf>
    <xf numFmtId="49" fontId="3" fillId="5" borderId="0" xfId="0" applyNumberFormat="1" applyFont="1" applyFill="1" applyAlignment="1">
      <alignment horizontal="left" wrapText="1"/>
    </xf>
    <xf numFmtId="43" fontId="3" fillId="5" borderId="0" xfId="1" applyFont="1" applyFill="1" applyBorder="1" applyAlignment="1">
      <alignment horizontal="left" vertical="center" wrapText="1"/>
    </xf>
    <xf numFmtId="43" fontId="0" fillId="5" borderId="0" xfId="1" applyFont="1" applyFill="1" applyBorder="1" applyAlignment="1">
      <alignment horizontal="right"/>
    </xf>
    <xf numFmtId="14" fontId="0" fillId="5" borderId="0" xfId="0" applyNumberFormat="1" applyFill="1" applyAlignment="1">
      <alignment horizontal="right"/>
    </xf>
    <xf numFmtId="0" fontId="15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5" borderId="12" xfId="0" applyFill="1" applyBorder="1" applyAlignment="1">
      <alignment vertical="center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Border="1"/>
    <xf numFmtId="0" fontId="0" fillId="0" borderId="0" xfId="0" applyBorder="1"/>
    <xf numFmtId="0" fontId="1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13" fillId="0" borderId="0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15" fillId="0" borderId="0" xfId="0" applyFont="1" applyBorder="1"/>
    <xf numFmtId="43" fontId="15" fillId="0" borderId="0" xfId="1" applyFont="1" applyBorder="1" applyAlignment="1">
      <alignment horizontal="left"/>
    </xf>
    <xf numFmtId="43" fontId="13" fillId="0" borderId="0" xfId="1" applyFont="1" applyBorder="1"/>
    <xf numFmtId="0" fontId="3" fillId="0" borderId="12" xfId="0" applyFont="1" applyBorder="1" applyAlignment="1">
      <alignment horizontal="left"/>
    </xf>
    <xf numFmtId="0" fontId="15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2" fillId="4" borderId="1" xfId="0" applyFont="1" applyFill="1" applyBorder="1" applyAlignment="1">
      <alignment horizontal="center" vertical="center"/>
    </xf>
    <xf numFmtId="43" fontId="15" fillId="4" borderId="1" xfId="1" applyFont="1" applyFill="1" applyBorder="1" applyAlignment="1">
      <alignment horizontal="center"/>
    </xf>
    <xf numFmtId="43" fontId="15" fillId="0" borderId="12" xfId="1" applyFont="1" applyBorder="1"/>
    <xf numFmtId="0" fontId="20" fillId="3" borderId="6" xfId="0" applyFont="1" applyFill="1" applyBorder="1" applyAlignment="1">
      <alignment horizontal="center" wrapText="1"/>
    </xf>
    <xf numFmtId="0" fontId="20" fillId="3" borderId="7" xfId="0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43" fontId="13" fillId="0" borderId="1" xfId="1" applyFont="1" applyBorder="1" applyAlignment="1"/>
    <xf numFmtId="0" fontId="3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2114550</xdr:colOff>
      <xdr:row>0</xdr:row>
      <xdr:rowOff>0</xdr:rowOff>
    </xdr:from>
    <xdr:to>
      <xdr:col>4</xdr:col>
      <xdr:colOff>1971221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B98424-DCD1-408A-A236-410B92AC4FB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972050" y="0"/>
          <a:ext cx="2504621" cy="904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2024063</xdr:colOff>
      <xdr:row>0</xdr:row>
      <xdr:rowOff>0</xdr:rowOff>
    </xdr:from>
    <xdr:to>
      <xdr:col>4</xdr:col>
      <xdr:colOff>5804298</xdr:colOff>
      <xdr:row>6</xdr:row>
      <xdr:rowOff>133946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833B2F84-E408-451F-8A6F-15238FE325A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271368" y="0"/>
          <a:ext cx="6518672" cy="15329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1847850</xdr:colOff>
      <xdr:row>0</xdr:row>
      <xdr:rowOff>0</xdr:rowOff>
    </xdr:from>
    <xdr:to>
      <xdr:col>3</xdr:col>
      <xdr:colOff>2457449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F94E18-B182-4EBE-9025-B98C6418F0E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771900" y="0"/>
          <a:ext cx="2505074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2000250</xdr:colOff>
      <xdr:row>0</xdr:row>
      <xdr:rowOff>0</xdr:rowOff>
    </xdr:from>
    <xdr:to>
      <xdr:col>3</xdr:col>
      <xdr:colOff>2352675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6E8FF4-19CE-4FF5-B5F7-C12125E2B4C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867150" y="0"/>
          <a:ext cx="2505075" cy="1095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19D4A-2F93-4532-ACFA-707EF23E65BA}">
  <dimension ref="A1:H100"/>
  <sheetViews>
    <sheetView topLeftCell="A41" zoomScale="84" zoomScaleNormal="84" workbookViewId="0">
      <selection activeCell="D73" sqref="D73"/>
    </sheetView>
  </sheetViews>
  <sheetFormatPr defaultColWidth="11.42578125" defaultRowHeight="15" x14ac:dyDescent="0.25"/>
  <cols>
    <col min="1" max="1" width="12.7109375" style="107" customWidth="1"/>
    <col min="2" max="2" width="13.7109375" style="108" customWidth="1"/>
    <col min="3" max="3" width="16.42578125" style="104" customWidth="1"/>
    <col min="4" max="4" width="39.7109375" style="104" customWidth="1"/>
    <col min="5" max="5" width="69.42578125" style="109" customWidth="1"/>
    <col min="6" max="6" width="15.140625" style="104" customWidth="1"/>
    <col min="7" max="7" width="17" style="110" customWidth="1"/>
    <col min="8" max="8" width="12.85546875" style="111" customWidth="1"/>
  </cols>
  <sheetData>
    <row r="1" spans="1:8" ht="0.6" customHeight="1" x14ac:dyDescent="0.25"/>
    <row r="2" spans="1:8" ht="6" customHeight="1" x14ac:dyDescent="0.25">
      <c r="A2" s="112"/>
      <c r="B2" s="112"/>
      <c r="C2" s="112"/>
      <c r="D2" s="112"/>
      <c r="E2" s="112"/>
      <c r="F2" s="112"/>
      <c r="G2" s="112"/>
      <c r="H2" s="112"/>
    </row>
    <row r="3" spans="1:8" x14ac:dyDescent="0.25">
      <c r="A3" s="112"/>
      <c r="B3" s="112"/>
      <c r="C3" s="112"/>
      <c r="D3" s="112"/>
      <c r="E3" s="112"/>
      <c r="F3" s="112"/>
      <c r="G3" s="112"/>
      <c r="H3" s="112"/>
    </row>
    <row r="4" spans="1:8" x14ac:dyDescent="0.25">
      <c r="A4" s="112"/>
      <c r="B4" s="112"/>
      <c r="C4" s="112"/>
      <c r="D4" s="112"/>
      <c r="E4" s="112"/>
      <c r="F4" s="112"/>
      <c r="G4" s="112"/>
      <c r="H4" s="112"/>
    </row>
    <row r="5" spans="1:8" x14ac:dyDescent="0.25">
      <c r="A5" s="113"/>
      <c r="B5" s="114"/>
      <c r="C5" s="113"/>
      <c r="D5" s="113"/>
      <c r="E5" s="115"/>
      <c r="F5" s="116"/>
      <c r="G5" s="117"/>
      <c r="H5" s="118"/>
    </row>
    <row r="6" spans="1:8" x14ac:dyDescent="0.25">
      <c r="A6" s="113"/>
      <c r="B6" s="114"/>
      <c r="C6" s="113"/>
      <c r="D6" s="113"/>
      <c r="E6" s="115"/>
      <c r="F6" s="116"/>
      <c r="G6" s="117"/>
      <c r="H6" s="118"/>
    </row>
    <row r="7" spans="1:8" ht="0.75" customHeight="1" x14ac:dyDescent="0.25">
      <c r="A7" s="113"/>
      <c r="B7" s="114"/>
      <c r="C7" s="113"/>
      <c r="D7" s="113"/>
      <c r="E7" s="115"/>
      <c r="F7" s="116"/>
      <c r="G7" s="117"/>
      <c r="H7" s="118"/>
    </row>
    <row r="8" spans="1:8" ht="27" customHeight="1" x14ac:dyDescent="0.3">
      <c r="A8" s="119" t="s">
        <v>384</v>
      </c>
      <c r="B8" s="119"/>
      <c r="C8" s="119"/>
      <c r="D8" s="119"/>
      <c r="E8" s="119"/>
      <c r="F8" s="119"/>
      <c r="G8" s="119"/>
      <c r="H8" s="119"/>
    </row>
    <row r="9" spans="1:8" ht="18.75" x14ac:dyDescent="0.25">
      <c r="A9" s="120" t="s">
        <v>385</v>
      </c>
      <c r="B9" s="120"/>
      <c r="C9" s="120"/>
      <c r="D9" s="120"/>
      <c r="E9" s="120"/>
      <c r="F9" s="120"/>
      <c r="G9" s="120"/>
      <c r="H9" s="120"/>
    </row>
    <row r="10" spans="1:8" ht="18.75" x14ac:dyDescent="0.3">
      <c r="A10" s="121" t="s">
        <v>386</v>
      </c>
      <c r="B10" s="121"/>
      <c r="C10" s="121"/>
      <c r="D10" s="121"/>
      <c r="E10" s="121"/>
      <c r="F10" s="121"/>
      <c r="G10" s="121"/>
      <c r="H10" s="121"/>
    </row>
    <row r="11" spans="1:8" s="128" customFormat="1" ht="39.75" customHeight="1" x14ac:dyDescent="0.25">
      <c r="A11" s="122" t="s">
        <v>387</v>
      </c>
      <c r="B11" s="122" t="s">
        <v>388</v>
      </c>
      <c r="C11" s="122" t="s">
        <v>389</v>
      </c>
      <c r="D11" s="123" t="s">
        <v>390</v>
      </c>
      <c r="E11" s="124" t="s">
        <v>391</v>
      </c>
      <c r="F11" s="125" t="s">
        <v>392</v>
      </c>
      <c r="G11" s="126" t="s">
        <v>393</v>
      </c>
      <c r="H11" s="127" t="s">
        <v>394</v>
      </c>
    </row>
    <row r="12" spans="1:8" s="128" customFormat="1" ht="39.75" customHeight="1" x14ac:dyDescent="0.25">
      <c r="A12" s="129">
        <v>45272</v>
      </c>
      <c r="B12" s="130">
        <v>101689341</v>
      </c>
      <c r="C12" s="130" t="s">
        <v>395</v>
      </c>
      <c r="D12" s="131" t="s">
        <v>396</v>
      </c>
      <c r="E12" s="130" t="s">
        <v>397</v>
      </c>
      <c r="F12" s="132" t="s">
        <v>398</v>
      </c>
      <c r="G12" s="133">
        <v>110920</v>
      </c>
      <c r="H12" s="134" t="s">
        <v>399</v>
      </c>
    </row>
    <row r="13" spans="1:8" s="128" customFormat="1" ht="39.75" customHeight="1" x14ac:dyDescent="0.25">
      <c r="A13" s="135">
        <v>45271</v>
      </c>
      <c r="B13" s="136">
        <v>131085271</v>
      </c>
      <c r="C13" s="136" t="s">
        <v>400</v>
      </c>
      <c r="D13" s="137" t="s">
        <v>401</v>
      </c>
      <c r="E13" s="137" t="s">
        <v>402</v>
      </c>
      <c r="F13" s="138" t="s">
        <v>403</v>
      </c>
      <c r="G13" s="139">
        <v>1486800</v>
      </c>
      <c r="H13" s="140">
        <v>45290</v>
      </c>
    </row>
    <row r="14" spans="1:8" s="128" customFormat="1" ht="39.75" customHeight="1" x14ac:dyDescent="0.25">
      <c r="A14" s="141">
        <v>45265</v>
      </c>
      <c r="B14" s="137">
        <v>101503933</v>
      </c>
      <c r="C14" s="137" t="s">
        <v>404</v>
      </c>
      <c r="D14" s="137" t="s">
        <v>405</v>
      </c>
      <c r="E14" s="137" t="s">
        <v>406</v>
      </c>
      <c r="F14" s="142" t="s">
        <v>407</v>
      </c>
      <c r="G14" s="143">
        <v>2760</v>
      </c>
      <c r="H14" s="144">
        <v>45290</v>
      </c>
    </row>
    <row r="15" spans="1:8" s="128" customFormat="1" ht="39.75" customHeight="1" x14ac:dyDescent="0.25">
      <c r="A15" s="141">
        <v>45267</v>
      </c>
      <c r="B15" s="137">
        <v>101503933</v>
      </c>
      <c r="C15" s="137" t="s">
        <v>408</v>
      </c>
      <c r="D15" s="137" t="s">
        <v>405</v>
      </c>
      <c r="E15" s="137" t="s">
        <v>406</v>
      </c>
      <c r="F15" s="142" t="s">
        <v>407</v>
      </c>
      <c r="G15" s="143">
        <v>2400</v>
      </c>
      <c r="H15" s="144">
        <v>45290</v>
      </c>
    </row>
    <row r="16" spans="1:8" s="128" customFormat="1" ht="39.75" customHeight="1" x14ac:dyDescent="0.25">
      <c r="A16" s="135">
        <v>45271</v>
      </c>
      <c r="B16" s="136">
        <v>131085271</v>
      </c>
      <c r="C16" s="136" t="s">
        <v>409</v>
      </c>
      <c r="D16" s="137" t="s">
        <v>401</v>
      </c>
      <c r="E16" s="137" t="s">
        <v>410</v>
      </c>
      <c r="F16" s="138" t="s">
        <v>403</v>
      </c>
      <c r="G16" s="139">
        <v>249780</v>
      </c>
      <c r="H16" s="140">
        <v>45290</v>
      </c>
    </row>
    <row r="17" spans="1:8" s="128" customFormat="1" ht="39.75" customHeight="1" x14ac:dyDescent="0.25">
      <c r="A17" s="135">
        <v>45271</v>
      </c>
      <c r="B17" s="136">
        <v>101132272</v>
      </c>
      <c r="C17" s="136" t="s">
        <v>411</v>
      </c>
      <c r="D17" s="136" t="s">
        <v>412</v>
      </c>
      <c r="E17" s="137" t="s">
        <v>413</v>
      </c>
      <c r="F17" s="138" t="s">
        <v>414</v>
      </c>
      <c r="G17" s="139">
        <v>78741.399999999994</v>
      </c>
      <c r="H17" s="140">
        <v>45290</v>
      </c>
    </row>
    <row r="18" spans="1:8" s="128" customFormat="1" ht="39.75" customHeight="1" x14ac:dyDescent="0.25">
      <c r="A18" s="135">
        <v>45265</v>
      </c>
      <c r="B18" s="136">
        <v>101132272</v>
      </c>
      <c r="C18" s="136" t="s">
        <v>415</v>
      </c>
      <c r="D18" s="136" t="s">
        <v>412</v>
      </c>
      <c r="E18" s="137" t="s">
        <v>413</v>
      </c>
      <c r="F18" s="138" t="s">
        <v>414</v>
      </c>
      <c r="G18" s="139">
        <v>106940</v>
      </c>
      <c r="H18" s="145" t="s">
        <v>416</v>
      </c>
    </row>
    <row r="19" spans="1:8" s="128" customFormat="1" ht="39.75" customHeight="1" x14ac:dyDescent="0.25">
      <c r="A19" s="141">
        <v>45261</v>
      </c>
      <c r="B19" s="137">
        <v>102017174</v>
      </c>
      <c r="C19" s="137" t="s">
        <v>417</v>
      </c>
      <c r="D19" s="137" t="s">
        <v>418</v>
      </c>
      <c r="E19" s="137" t="s">
        <v>419</v>
      </c>
      <c r="F19" s="142" t="s">
        <v>420</v>
      </c>
      <c r="G19" s="143">
        <v>481250.81</v>
      </c>
      <c r="H19" s="144">
        <v>45291</v>
      </c>
    </row>
    <row r="20" spans="1:8" s="128" customFormat="1" ht="39.75" customHeight="1" x14ac:dyDescent="0.25">
      <c r="A20" s="135">
        <v>45266</v>
      </c>
      <c r="B20" s="136">
        <v>101689341</v>
      </c>
      <c r="C20" s="146" t="s">
        <v>421</v>
      </c>
      <c r="D20" s="136" t="s">
        <v>396</v>
      </c>
      <c r="E20" s="137" t="s">
        <v>422</v>
      </c>
      <c r="F20" s="132" t="s">
        <v>398</v>
      </c>
      <c r="G20" s="139">
        <v>44813.99</v>
      </c>
      <c r="H20" s="140">
        <v>45291</v>
      </c>
    </row>
    <row r="21" spans="1:8" s="128" customFormat="1" ht="39.75" customHeight="1" x14ac:dyDescent="0.25">
      <c r="A21" s="135">
        <v>45268</v>
      </c>
      <c r="B21" s="136">
        <v>102009495</v>
      </c>
      <c r="C21" s="136" t="s">
        <v>423</v>
      </c>
      <c r="D21" s="137" t="s">
        <v>424</v>
      </c>
      <c r="E21" s="137" t="s">
        <v>425</v>
      </c>
      <c r="F21" s="138" t="s">
        <v>426</v>
      </c>
      <c r="G21" s="139">
        <v>64900</v>
      </c>
      <c r="H21" s="140">
        <v>45291</v>
      </c>
    </row>
    <row r="22" spans="1:8" s="128" customFormat="1" ht="39.75" customHeight="1" x14ac:dyDescent="0.25">
      <c r="A22" s="141">
        <v>45271</v>
      </c>
      <c r="B22" s="137">
        <v>124006902</v>
      </c>
      <c r="C22" s="137" t="s">
        <v>427</v>
      </c>
      <c r="D22" s="137" t="s">
        <v>428</v>
      </c>
      <c r="E22" s="137" t="s">
        <v>429</v>
      </c>
      <c r="F22" s="142" t="s">
        <v>430</v>
      </c>
      <c r="G22" s="143">
        <v>200000.01</v>
      </c>
      <c r="H22" s="144">
        <v>45275</v>
      </c>
    </row>
    <row r="23" spans="1:8" s="128" customFormat="1" ht="39.75" customHeight="1" x14ac:dyDescent="0.25">
      <c r="A23" s="141">
        <v>45275</v>
      </c>
      <c r="B23" s="137">
        <v>102316937</v>
      </c>
      <c r="C23" s="137" t="s">
        <v>431</v>
      </c>
      <c r="D23" s="137" t="s">
        <v>432</v>
      </c>
      <c r="E23" s="137" t="s">
        <v>433</v>
      </c>
      <c r="F23" s="142" t="s">
        <v>434</v>
      </c>
      <c r="G23" s="143">
        <v>5780</v>
      </c>
      <c r="H23" s="144">
        <v>45291</v>
      </c>
    </row>
    <row r="24" spans="1:8" s="128" customFormat="1" ht="39.75" customHeight="1" x14ac:dyDescent="0.25">
      <c r="A24" s="141">
        <v>45274</v>
      </c>
      <c r="B24" s="137">
        <v>130952371</v>
      </c>
      <c r="C24" s="137" t="s">
        <v>435</v>
      </c>
      <c r="D24" s="137" t="s">
        <v>436</v>
      </c>
      <c r="E24" s="137" t="s">
        <v>437</v>
      </c>
      <c r="F24" s="142" t="s">
        <v>438</v>
      </c>
      <c r="G24" s="143">
        <v>71862</v>
      </c>
      <c r="H24" s="144">
        <v>45657</v>
      </c>
    </row>
    <row r="25" spans="1:8" s="128" customFormat="1" ht="39.75" customHeight="1" x14ac:dyDescent="0.25">
      <c r="A25" s="141">
        <v>45268</v>
      </c>
      <c r="B25" s="137">
        <v>405051711</v>
      </c>
      <c r="C25" s="137" t="s">
        <v>439</v>
      </c>
      <c r="D25" s="137" t="s">
        <v>440</v>
      </c>
      <c r="E25" s="137" t="s">
        <v>441</v>
      </c>
      <c r="F25" s="142" t="s">
        <v>442</v>
      </c>
      <c r="G25" s="143">
        <v>1350</v>
      </c>
      <c r="H25" s="144">
        <v>45657</v>
      </c>
    </row>
    <row r="26" spans="1:8" s="128" customFormat="1" ht="39.75" customHeight="1" x14ac:dyDescent="0.25">
      <c r="A26" s="141">
        <v>45277</v>
      </c>
      <c r="B26" s="137">
        <v>101001577</v>
      </c>
      <c r="C26" s="137" t="s">
        <v>443</v>
      </c>
      <c r="D26" s="137" t="s">
        <v>444</v>
      </c>
      <c r="E26" s="137" t="s">
        <v>445</v>
      </c>
      <c r="F26" s="142" t="s">
        <v>446</v>
      </c>
      <c r="G26" s="143">
        <v>215263.84</v>
      </c>
      <c r="H26" s="144">
        <v>45657</v>
      </c>
    </row>
    <row r="27" spans="1:8" s="128" customFormat="1" ht="39.75" customHeight="1" x14ac:dyDescent="0.25">
      <c r="A27" s="141">
        <v>45267</v>
      </c>
      <c r="B27" s="137">
        <v>123001363</v>
      </c>
      <c r="C27" s="137" t="s">
        <v>447</v>
      </c>
      <c r="D27" s="137" t="s">
        <v>448</v>
      </c>
      <c r="E27" s="137" t="s">
        <v>449</v>
      </c>
      <c r="F27" s="142" t="s">
        <v>450</v>
      </c>
      <c r="G27" s="143">
        <v>390580</v>
      </c>
      <c r="H27" s="144">
        <v>45657</v>
      </c>
    </row>
    <row r="28" spans="1:8" s="128" customFormat="1" ht="39.75" customHeight="1" x14ac:dyDescent="0.25">
      <c r="A28" s="141">
        <v>45279</v>
      </c>
      <c r="B28" s="137">
        <v>124014271</v>
      </c>
      <c r="C28" s="137" t="s">
        <v>451</v>
      </c>
      <c r="D28" s="137" t="s">
        <v>452</v>
      </c>
      <c r="E28" s="137" t="s">
        <v>453</v>
      </c>
      <c r="F28" s="142" t="s">
        <v>454</v>
      </c>
      <c r="G28" s="143">
        <v>116227.51</v>
      </c>
      <c r="H28" s="144">
        <v>45657</v>
      </c>
    </row>
    <row r="29" spans="1:8" s="128" customFormat="1" ht="39.75" customHeight="1" x14ac:dyDescent="0.25">
      <c r="A29" s="141">
        <v>45274</v>
      </c>
      <c r="B29" s="137">
        <v>101132272</v>
      </c>
      <c r="C29" s="137" t="s">
        <v>455</v>
      </c>
      <c r="D29" s="137" t="s">
        <v>412</v>
      </c>
      <c r="E29" s="137" t="s">
        <v>456</v>
      </c>
      <c r="F29" s="142" t="s">
        <v>414</v>
      </c>
      <c r="G29" s="143">
        <v>69348.600000000006</v>
      </c>
      <c r="H29" s="144">
        <v>45657</v>
      </c>
    </row>
    <row r="30" spans="1:8" s="128" customFormat="1" ht="39.75" customHeight="1" x14ac:dyDescent="0.25">
      <c r="A30" s="141">
        <v>45246</v>
      </c>
      <c r="B30" s="137">
        <v>107995227</v>
      </c>
      <c r="C30" s="137" t="s">
        <v>457</v>
      </c>
      <c r="D30" s="137" t="s">
        <v>458</v>
      </c>
      <c r="E30" s="137" t="s">
        <v>459</v>
      </c>
      <c r="F30" s="142" t="s">
        <v>460</v>
      </c>
      <c r="G30" s="143">
        <v>7080</v>
      </c>
      <c r="H30" s="144">
        <v>45657</v>
      </c>
    </row>
    <row r="31" spans="1:8" s="128" customFormat="1" ht="39.75" customHeight="1" x14ac:dyDescent="0.25">
      <c r="A31" s="141">
        <v>45264</v>
      </c>
      <c r="B31" s="137">
        <v>130952371</v>
      </c>
      <c r="C31" s="137" t="s">
        <v>461</v>
      </c>
      <c r="D31" s="137" t="s">
        <v>436</v>
      </c>
      <c r="E31" s="137" t="s">
        <v>462</v>
      </c>
      <c r="F31" s="142" t="s">
        <v>438</v>
      </c>
      <c r="G31" s="143">
        <v>11505</v>
      </c>
      <c r="H31" s="144">
        <v>45657</v>
      </c>
    </row>
    <row r="32" spans="1:8" s="128" customFormat="1" ht="39.75" customHeight="1" x14ac:dyDescent="0.25">
      <c r="A32" s="141">
        <v>45265</v>
      </c>
      <c r="B32" s="137">
        <v>122027442</v>
      </c>
      <c r="C32" s="137" t="s">
        <v>463</v>
      </c>
      <c r="D32" s="137" t="s">
        <v>464</v>
      </c>
      <c r="E32" s="137" t="s">
        <v>465</v>
      </c>
      <c r="F32" s="142" t="s">
        <v>466</v>
      </c>
      <c r="G32" s="143">
        <v>1540000</v>
      </c>
      <c r="H32" s="144">
        <v>45657</v>
      </c>
    </row>
    <row r="33" spans="1:8" s="128" customFormat="1" ht="39.75" customHeight="1" x14ac:dyDescent="0.25">
      <c r="A33" s="141">
        <v>45274</v>
      </c>
      <c r="B33" s="137">
        <v>131211224</v>
      </c>
      <c r="C33" s="137" t="s">
        <v>467</v>
      </c>
      <c r="D33" s="137" t="s">
        <v>468</v>
      </c>
      <c r="E33" s="137" t="s">
        <v>469</v>
      </c>
      <c r="F33" s="142" t="s">
        <v>454</v>
      </c>
      <c r="G33" s="143">
        <v>95727.5</v>
      </c>
      <c r="H33" s="144">
        <v>45657</v>
      </c>
    </row>
    <row r="34" spans="1:8" s="128" customFormat="1" ht="39.75" customHeight="1" x14ac:dyDescent="0.25">
      <c r="A34" s="141">
        <v>45279</v>
      </c>
      <c r="B34" s="137">
        <v>101008067</v>
      </c>
      <c r="C34" s="137" t="s">
        <v>470</v>
      </c>
      <c r="D34" s="137" t="s">
        <v>471</v>
      </c>
      <c r="E34" s="137" t="s">
        <v>472</v>
      </c>
      <c r="F34" s="142" t="s">
        <v>473</v>
      </c>
      <c r="G34" s="143">
        <v>50126.400000000001</v>
      </c>
      <c r="H34" s="144">
        <v>45657</v>
      </c>
    </row>
    <row r="35" spans="1:8" s="128" customFormat="1" ht="39.75" customHeight="1" x14ac:dyDescent="0.25">
      <c r="A35" s="141">
        <v>45279</v>
      </c>
      <c r="B35" s="137">
        <v>130548579</v>
      </c>
      <c r="C35" s="137" t="s">
        <v>474</v>
      </c>
      <c r="D35" s="137" t="s">
        <v>475</v>
      </c>
      <c r="E35" s="137" t="s">
        <v>476</v>
      </c>
      <c r="F35" s="142" t="s">
        <v>477</v>
      </c>
      <c r="G35" s="143">
        <v>7658.56</v>
      </c>
      <c r="H35" s="144">
        <v>45291</v>
      </c>
    </row>
    <row r="36" spans="1:8" s="128" customFormat="1" ht="39.75" customHeight="1" x14ac:dyDescent="0.25">
      <c r="A36" s="141">
        <v>45267</v>
      </c>
      <c r="B36" s="137">
        <v>124027812</v>
      </c>
      <c r="C36" s="137" t="s">
        <v>478</v>
      </c>
      <c r="D36" s="137" t="s">
        <v>479</v>
      </c>
      <c r="E36" s="137" t="s">
        <v>480</v>
      </c>
      <c r="F36" s="142" t="s">
        <v>407</v>
      </c>
      <c r="G36" s="143">
        <v>349525</v>
      </c>
      <c r="H36" s="144">
        <v>45291</v>
      </c>
    </row>
    <row r="37" spans="1:8" s="128" customFormat="1" ht="39.75" customHeight="1" x14ac:dyDescent="0.25">
      <c r="A37" s="141">
        <v>45279</v>
      </c>
      <c r="B37" s="137">
        <v>131505635</v>
      </c>
      <c r="C37" s="137" t="s">
        <v>481</v>
      </c>
      <c r="D37" s="137" t="s">
        <v>482</v>
      </c>
      <c r="E37" s="137" t="s">
        <v>456</v>
      </c>
      <c r="F37" s="142" t="s">
        <v>483</v>
      </c>
      <c r="G37" s="143">
        <v>25555.26</v>
      </c>
      <c r="H37" s="144">
        <v>45291</v>
      </c>
    </row>
    <row r="38" spans="1:8" s="128" customFormat="1" ht="39.75" customHeight="1" x14ac:dyDescent="0.25">
      <c r="A38" s="141">
        <v>45267</v>
      </c>
      <c r="B38" s="137">
        <v>131979221</v>
      </c>
      <c r="C38" s="137" t="s">
        <v>484</v>
      </c>
      <c r="D38" s="137" t="s">
        <v>485</v>
      </c>
      <c r="E38" s="137" t="s">
        <v>486</v>
      </c>
      <c r="F38" s="142" t="s">
        <v>487</v>
      </c>
      <c r="G38" s="143">
        <v>220000</v>
      </c>
      <c r="H38" s="144">
        <v>45657</v>
      </c>
    </row>
    <row r="39" spans="1:8" s="128" customFormat="1" ht="39.75" customHeight="1" x14ac:dyDescent="0.25">
      <c r="A39" s="141">
        <v>45278</v>
      </c>
      <c r="B39" s="137">
        <v>130228698</v>
      </c>
      <c r="C39" s="137" t="s">
        <v>488</v>
      </c>
      <c r="D39" s="137" t="s">
        <v>489</v>
      </c>
      <c r="E39" s="137" t="s">
        <v>490</v>
      </c>
      <c r="F39" s="142" t="s">
        <v>491</v>
      </c>
      <c r="G39" s="143">
        <v>93306.15</v>
      </c>
      <c r="H39" s="144">
        <v>45657</v>
      </c>
    </row>
    <row r="40" spans="1:8" s="128" customFormat="1" ht="39.75" customHeight="1" x14ac:dyDescent="0.25">
      <c r="A40" s="141">
        <v>45268</v>
      </c>
      <c r="B40" s="137">
        <v>131905838</v>
      </c>
      <c r="C40" s="137" t="s">
        <v>492</v>
      </c>
      <c r="D40" s="137" t="s">
        <v>493</v>
      </c>
      <c r="E40" s="137" t="s">
        <v>494</v>
      </c>
      <c r="F40" s="142" t="s">
        <v>398</v>
      </c>
      <c r="G40" s="143">
        <v>52388.22</v>
      </c>
      <c r="H40" s="144">
        <v>45657</v>
      </c>
    </row>
    <row r="41" spans="1:8" s="128" customFormat="1" ht="39.75" customHeight="1" x14ac:dyDescent="0.25">
      <c r="A41" s="141">
        <v>45275</v>
      </c>
      <c r="B41" s="137">
        <v>131905838</v>
      </c>
      <c r="C41" s="137" t="s">
        <v>495</v>
      </c>
      <c r="D41" s="137" t="s">
        <v>493</v>
      </c>
      <c r="E41" s="137" t="s">
        <v>496</v>
      </c>
      <c r="F41" s="142" t="s">
        <v>398</v>
      </c>
      <c r="G41" s="143">
        <v>265032.71999999997</v>
      </c>
      <c r="H41" s="144">
        <v>45657</v>
      </c>
    </row>
    <row r="42" spans="1:8" s="147" customFormat="1" ht="30" customHeight="1" x14ac:dyDescent="0.25">
      <c r="A42" s="141">
        <v>45280</v>
      </c>
      <c r="B42" s="137">
        <v>131905838</v>
      </c>
      <c r="C42" s="137" t="s">
        <v>497</v>
      </c>
      <c r="D42" s="137" t="s">
        <v>493</v>
      </c>
      <c r="E42" s="137" t="s">
        <v>498</v>
      </c>
      <c r="F42" s="142" t="s">
        <v>499</v>
      </c>
      <c r="G42" s="143">
        <v>18644</v>
      </c>
      <c r="H42" s="144">
        <v>45657</v>
      </c>
    </row>
    <row r="43" spans="1:8" ht="30" customHeight="1" x14ac:dyDescent="0.25">
      <c r="A43" s="141">
        <v>45281</v>
      </c>
      <c r="B43" s="137">
        <v>131401945</v>
      </c>
      <c r="C43" s="137" t="s">
        <v>500</v>
      </c>
      <c r="D43" s="137" t="s">
        <v>501</v>
      </c>
      <c r="E43" s="137" t="s">
        <v>502</v>
      </c>
      <c r="F43" s="142" t="s">
        <v>503</v>
      </c>
      <c r="G43" s="143">
        <v>154547.91</v>
      </c>
      <c r="H43" s="144">
        <v>45657</v>
      </c>
    </row>
    <row r="44" spans="1:8" ht="33.75" customHeight="1" x14ac:dyDescent="0.25">
      <c r="A44" s="135">
        <v>45266</v>
      </c>
      <c r="B44" s="136">
        <v>130952371</v>
      </c>
      <c r="C44" s="136" t="s">
        <v>504</v>
      </c>
      <c r="D44" s="136" t="s">
        <v>436</v>
      </c>
      <c r="E44" s="137" t="s">
        <v>505</v>
      </c>
      <c r="F44" s="138" t="s">
        <v>438</v>
      </c>
      <c r="G44" s="139">
        <v>133930</v>
      </c>
      <c r="H44" s="140">
        <v>45657</v>
      </c>
    </row>
    <row r="45" spans="1:8" ht="30" customHeight="1" x14ac:dyDescent="0.25">
      <c r="A45" s="135">
        <v>45267</v>
      </c>
      <c r="B45" s="136">
        <v>130952371</v>
      </c>
      <c r="C45" s="136" t="s">
        <v>506</v>
      </c>
      <c r="D45" s="136" t="s">
        <v>436</v>
      </c>
      <c r="E45" s="137" t="s">
        <v>505</v>
      </c>
      <c r="F45" s="138" t="s">
        <v>438</v>
      </c>
      <c r="G45" s="139">
        <v>118590</v>
      </c>
      <c r="H45" s="140">
        <v>45657</v>
      </c>
    </row>
    <row r="46" spans="1:8" ht="30" customHeight="1" x14ac:dyDescent="0.25">
      <c r="A46" s="135">
        <v>45273</v>
      </c>
      <c r="B46" s="136">
        <v>130952371</v>
      </c>
      <c r="C46" s="136" t="s">
        <v>507</v>
      </c>
      <c r="D46" s="136" t="s">
        <v>436</v>
      </c>
      <c r="E46" s="137" t="s">
        <v>505</v>
      </c>
      <c r="F46" s="138" t="s">
        <v>438</v>
      </c>
      <c r="G46" s="139">
        <v>57820</v>
      </c>
      <c r="H46" s="140">
        <v>45657</v>
      </c>
    </row>
    <row r="47" spans="1:8" ht="30" customHeight="1" x14ac:dyDescent="0.25">
      <c r="A47" s="135">
        <v>45272</v>
      </c>
      <c r="B47" s="136">
        <v>130952371</v>
      </c>
      <c r="C47" s="136" t="s">
        <v>508</v>
      </c>
      <c r="D47" s="136" t="s">
        <v>436</v>
      </c>
      <c r="E47" s="137" t="s">
        <v>505</v>
      </c>
      <c r="F47" s="138" t="s">
        <v>438</v>
      </c>
      <c r="G47" s="139">
        <v>78234</v>
      </c>
      <c r="H47" s="140">
        <v>45657</v>
      </c>
    </row>
    <row r="48" spans="1:8" s="147" customFormat="1" ht="30" customHeight="1" x14ac:dyDescent="0.25">
      <c r="A48" s="135">
        <v>45273</v>
      </c>
      <c r="B48" s="136">
        <v>130952371</v>
      </c>
      <c r="C48" s="136" t="s">
        <v>509</v>
      </c>
      <c r="D48" s="136" t="s">
        <v>436</v>
      </c>
      <c r="E48" s="137" t="s">
        <v>505</v>
      </c>
      <c r="F48" s="138" t="s">
        <v>438</v>
      </c>
      <c r="G48" s="139">
        <v>49088</v>
      </c>
      <c r="H48" s="140">
        <v>45657</v>
      </c>
    </row>
    <row r="49" spans="1:8" s="147" customFormat="1" ht="30" customHeight="1" x14ac:dyDescent="0.25">
      <c r="A49" s="135">
        <v>45274</v>
      </c>
      <c r="B49" s="136">
        <v>130952371</v>
      </c>
      <c r="C49" s="136" t="s">
        <v>510</v>
      </c>
      <c r="D49" s="136" t="s">
        <v>436</v>
      </c>
      <c r="E49" s="137" t="s">
        <v>505</v>
      </c>
      <c r="F49" s="138" t="s">
        <v>438</v>
      </c>
      <c r="G49" s="139">
        <v>58410</v>
      </c>
      <c r="H49" s="140">
        <v>45657</v>
      </c>
    </row>
    <row r="50" spans="1:8" s="147" customFormat="1" ht="30" customHeight="1" x14ac:dyDescent="0.25">
      <c r="A50" s="135">
        <v>45273</v>
      </c>
      <c r="B50" s="136">
        <v>130952371</v>
      </c>
      <c r="C50" s="136" t="s">
        <v>511</v>
      </c>
      <c r="D50" s="136" t="s">
        <v>436</v>
      </c>
      <c r="E50" s="137" t="s">
        <v>505</v>
      </c>
      <c r="F50" s="138" t="s">
        <v>438</v>
      </c>
      <c r="G50" s="139">
        <v>98176</v>
      </c>
      <c r="H50" s="140">
        <v>45657</v>
      </c>
    </row>
    <row r="51" spans="1:8" ht="30" customHeight="1" x14ac:dyDescent="0.25">
      <c r="A51" s="141">
        <v>45269</v>
      </c>
      <c r="B51" s="137">
        <v>101132272</v>
      </c>
      <c r="C51" s="137" t="s">
        <v>512</v>
      </c>
      <c r="D51" s="137" t="s">
        <v>513</v>
      </c>
      <c r="E51" s="137" t="s">
        <v>514</v>
      </c>
      <c r="F51" s="142" t="s">
        <v>414</v>
      </c>
      <c r="G51" s="143">
        <v>106129.2</v>
      </c>
      <c r="H51" s="144">
        <v>45291</v>
      </c>
    </row>
    <row r="52" spans="1:8" ht="30" customHeight="1" x14ac:dyDescent="0.25">
      <c r="A52" s="141">
        <v>45272</v>
      </c>
      <c r="B52" s="137">
        <v>123010001</v>
      </c>
      <c r="C52" s="137" t="s">
        <v>515</v>
      </c>
      <c r="D52" s="137" t="s">
        <v>516</v>
      </c>
      <c r="E52" s="137" t="s">
        <v>517</v>
      </c>
      <c r="F52" s="142" t="s">
        <v>518</v>
      </c>
      <c r="G52" s="143">
        <v>419844</v>
      </c>
      <c r="H52" s="144">
        <v>45657</v>
      </c>
    </row>
    <row r="53" spans="1:8" ht="30" customHeight="1" x14ac:dyDescent="0.25">
      <c r="A53" s="141">
        <v>45272</v>
      </c>
      <c r="B53" s="137">
        <v>132296036</v>
      </c>
      <c r="C53" s="137" t="s">
        <v>519</v>
      </c>
      <c r="D53" s="137" t="s">
        <v>520</v>
      </c>
      <c r="E53" s="137" t="s">
        <v>521</v>
      </c>
      <c r="F53" s="142" t="s">
        <v>522</v>
      </c>
      <c r="G53" s="143">
        <v>96028.4</v>
      </c>
      <c r="H53" s="144">
        <v>45291</v>
      </c>
    </row>
    <row r="54" spans="1:8" ht="30" customHeight="1" x14ac:dyDescent="0.25">
      <c r="A54" s="141">
        <v>45278</v>
      </c>
      <c r="B54" s="137">
        <v>131719767</v>
      </c>
      <c r="C54" s="137" t="s">
        <v>523</v>
      </c>
      <c r="D54" s="137" t="s">
        <v>524</v>
      </c>
      <c r="E54" s="137" t="s">
        <v>525</v>
      </c>
      <c r="F54" s="142" t="s">
        <v>526</v>
      </c>
      <c r="G54" s="143">
        <v>28056.9</v>
      </c>
      <c r="H54" s="144">
        <v>45291</v>
      </c>
    </row>
    <row r="55" spans="1:8" s="147" customFormat="1" ht="30" customHeight="1" x14ac:dyDescent="0.25">
      <c r="A55" s="141">
        <v>45278</v>
      </c>
      <c r="B55" s="137">
        <v>131297145</v>
      </c>
      <c r="C55" s="137" t="s">
        <v>527</v>
      </c>
      <c r="D55" s="137" t="s">
        <v>528</v>
      </c>
      <c r="E55" s="137" t="s">
        <v>529</v>
      </c>
      <c r="F55" s="142" t="s">
        <v>438</v>
      </c>
      <c r="G55" s="143">
        <v>100000</v>
      </c>
      <c r="H55" s="144">
        <v>45291</v>
      </c>
    </row>
    <row r="56" spans="1:8" s="147" customFormat="1" ht="30" customHeight="1" x14ac:dyDescent="0.25">
      <c r="A56" s="141">
        <v>45278</v>
      </c>
      <c r="B56" s="137">
        <v>131297145</v>
      </c>
      <c r="C56" s="137" t="s">
        <v>530</v>
      </c>
      <c r="D56" s="137" t="s">
        <v>528</v>
      </c>
      <c r="E56" s="137" t="s">
        <v>531</v>
      </c>
      <c r="F56" s="142" t="s">
        <v>438</v>
      </c>
      <c r="G56" s="143">
        <v>97350</v>
      </c>
      <c r="H56" s="144">
        <v>45291</v>
      </c>
    </row>
    <row r="57" spans="1:8" ht="30" customHeight="1" x14ac:dyDescent="0.25">
      <c r="A57" s="141">
        <v>45272</v>
      </c>
      <c r="B57" s="137">
        <v>131159494</v>
      </c>
      <c r="C57" s="137" t="s">
        <v>532</v>
      </c>
      <c r="D57" s="137" t="s">
        <v>533</v>
      </c>
      <c r="E57" s="137" t="s">
        <v>462</v>
      </c>
      <c r="F57" s="142" t="s">
        <v>438</v>
      </c>
      <c r="G57" s="143">
        <v>21948</v>
      </c>
      <c r="H57" s="144">
        <v>45291</v>
      </c>
    </row>
    <row r="58" spans="1:8" ht="30" customHeight="1" x14ac:dyDescent="0.25">
      <c r="A58" s="141">
        <v>45272</v>
      </c>
      <c r="B58" s="137">
        <v>131159494</v>
      </c>
      <c r="C58" s="137" t="s">
        <v>534</v>
      </c>
      <c r="D58" s="137" t="s">
        <v>533</v>
      </c>
      <c r="E58" s="137" t="s">
        <v>462</v>
      </c>
      <c r="F58" s="142" t="s">
        <v>438</v>
      </c>
      <c r="G58" s="143">
        <v>275117</v>
      </c>
      <c r="H58" s="144">
        <v>45291</v>
      </c>
    </row>
    <row r="59" spans="1:8" ht="30" customHeight="1" x14ac:dyDescent="0.25">
      <c r="A59" s="141">
        <v>45272</v>
      </c>
      <c r="B59" s="137">
        <v>131159494</v>
      </c>
      <c r="C59" s="137" t="s">
        <v>535</v>
      </c>
      <c r="D59" s="137" t="s">
        <v>533</v>
      </c>
      <c r="E59" s="137" t="s">
        <v>462</v>
      </c>
      <c r="F59" s="142" t="s">
        <v>438</v>
      </c>
      <c r="G59" s="143">
        <v>9440</v>
      </c>
      <c r="H59" s="144">
        <v>45291</v>
      </c>
    </row>
    <row r="60" spans="1:8" ht="38.25" customHeight="1" x14ac:dyDescent="0.25">
      <c r="A60" s="141">
        <v>45272</v>
      </c>
      <c r="B60" s="137">
        <v>131159494</v>
      </c>
      <c r="C60" s="137" t="s">
        <v>536</v>
      </c>
      <c r="D60" s="137" t="s">
        <v>533</v>
      </c>
      <c r="E60" s="137" t="s">
        <v>462</v>
      </c>
      <c r="F60" s="142" t="s">
        <v>438</v>
      </c>
      <c r="G60" s="143">
        <v>49157</v>
      </c>
      <c r="H60" s="144">
        <v>45291</v>
      </c>
    </row>
    <row r="61" spans="1:8" ht="47.25" customHeight="1" x14ac:dyDescent="0.25">
      <c r="A61" s="141">
        <v>45279</v>
      </c>
      <c r="B61" s="137">
        <v>131159494</v>
      </c>
      <c r="C61" s="137" t="s">
        <v>537</v>
      </c>
      <c r="D61" s="137" t="s">
        <v>533</v>
      </c>
      <c r="E61" s="137" t="s">
        <v>462</v>
      </c>
      <c r="F61" s="142" t="s">
        <v>438</v>
      </c>
      <c r="G61" s="143">
        <v>90559.66</v>
      </c>
      <c r="H61" s="144">
        <v>45291</v>
      </c>
    </row>
    <row r="62" spans="1:8" ht="33" customHeight="1" x14ac:dyDescent="0.25">
      <c r="A62" s="141">
        <v>45279</v>
      </c>
      <c r="B62" s="137">
        <v>131159494</v>
      </c>
      <c r="C62" s="137" t="s">
        <v>538</v>
      </c>
      <c r="D62" s="137" t="s">
        <v>533</v>
      </c>
      <c r="E62" s="137" t="s">
        <v>462</v>
      </c>
      <c r="F62" s="142" t="s">
        <v>438</v>
      </c>
      <c r="G62" s="143">
        <v>102778</v>
      </c>
      <c r="H62" s="144">
        <v>45291</v>
      </c>
    </row>
    <row r="63" spans="1:8" s="147" customFormat="1" ht="30" customHeight="1" x14ac:dyDescent="0.25">
      <c r="A63" s="141">
        <v>45266</v>
      </c>
      <c r="B63" s="137">
        <v>132656849</v>
      </c>
      <c r="C63" s="137" t="s">
        <v>539</v>
      </c>
      <c r="D63" s="137" t="s">
        <v>540</v>
      </c>
      <c r="E63" s="137" t="s">
        <v>541</v>
      </c>
      <c r="F63" s="142" t="s">
        <v>542</v>
      </c>
      <c r="G63" s="143">
        <v>269040</v>
      </c>
      <c r="H63" s="144">
        <v>45291</v>
      </c>
    </row>
    <row r="64" spans="1:8" s="147" customFormat="1" ht="30" customHeight="1" x14ac:dyDescent="0.25">
      <c r="A64" s="141">
        <v>45288</v>
      </c>
      <c r="B64" s="137">
        <v>101068744</v>
      </c>
      <c r="C64" s="137" t="s">
        <v>543</v>
      </c>
      <c r="D64" s="137" t="s">
        <v>544</v>
      </c>
      <c r="E64" s="137" t="s">
        <v>545</v>
      </c>
      <c r="F64" s="142" t="s">
        <v>466</v>
      </c>
      <c r="G64" s="143">
        <v>640100</v>
      </c>
      <c r="H64" s="144">
        <v>45657</v>
      </c>
    </row>
    <row r="65" spans="1:8" s="147" customFormat="1" ht="30" customHeight="1" x14ac:dyDescent="0.25">
      <c r="A65" s="135">
        <v>45261</v>
      </c>
      <c r="B65" s="148" t="s">
        <v>546</v>
      </c>
      <c r="C65" s="136" t="s">
        <v>547</v>
      </c>
      <c r="D65" s="149" t="s">
        <v>548</v>
      </c>
      <c r="E65" s="150" t="s">
        <v>549</v>
      </c>
      <c r="F65" s="151" t="s">
        <v>550</v>
      </c>
      <c r="G65" s="139">
        <v>19576.8</v>
      </c>
      <c r="H65" s="140">
        <v>45268</v>
      </c>
    </row>
    <row r="66" spans="1:8" s="147" customFormat="1" ht="30" customHeight="1" x14ac:dyDescent="0.25">
      <c r="A66" s="135">
        <v>45261</v>
      </c>
      <c r="B66" s="148" t="s">
        <v>546</v>
      </c>
      <c r="C66" s="136" t="s">
        <v>551</v>
      </c>
      <c r="D66" s="149" t="s">
        <v>548</v>
      </c>
      <c r="E66" s="150" t="s">
        <v>549</v>
      </c>
      <c r="F66" s="151" t="s">
        <v>550</v>
      </c>
      <c r="G66" s="139">
        <v>9014.4</v>
      </c>
      <c r="H66" s="140">
        <v>45268</v>
      </c>
    </row>
    <row r="67" spans="1:8" s="147" customFormat="1" ht="30" customHeight="1" x14ac:dyDescent="0.25">
      <c r="A67" s="135">
        <v>45261</v>
      </c>
      <c r="B67" s="148" t="s">
        <v>546</v>
      </c>
      <c r="C67" s="136" t="s">
        <v>552</v>
      </c>
      <c r="D67" s="149" t="s">
        <v>548</v>
      </c>
      <c r="E67" s="150" t="s">
        <v>549</v>
      </c>
      <c r="F67" s="151" t="s">
        <v>550</v>
      </c>
      <c r="G67" s="139">
        <v>3300</v>
      </c>
      <c r="H67" s="140">
        <v>45268</v>
      </c>
    </row>
    <row r="68" spans="1:8" s="147" customFormat="1" ht="30" customHeight="1" x14ac:dyDescent="0.25">
      <c r="A68" s="135">
        <v>45261</v>
      </c>
      <c r="B68" s="148" t="s">
        <v>546</v>
      </c>
      <c r="C68" s="136" t="s">
        <v>553</v>
      </c>
      <c r="D68" s="149" t="s">
        <v>548</v>
      </c>
      <c r="E68" s="150" t="s">
        <v>549</v>
      </c>
      <c r="F68" s="151" t="s">
        <v>550</v>
      </c>
      <c r="G68" s="139">
        <v>2642.4</v>
      </c>
      <c r="H68" s="140">
        <v>45268</v>
      </c>
    </row>
    <row r="69" spans="1:8" s="147" customFormat="1" ht="30" customHeight="1" x14ac:dyDescent="0.25">
      <c r="A69" s="135">
        <v>45261</v>
      </c>
      <c r="B69" s="148" t="s">
        <v>546</v>
      </c>
      <c r="C69" s="136" t="s">
        <v>554</v>
      </c>
      <c r="D69" s="149" t="s">
        <v>548</v>
      </c>
      <c r="E69" s="150" t="s">
        <v>549</v>
      </c>
      <c r="F69" s="151" t="s">
        <v>550</v>
      </c>
      <c r="G69" s="139">
        <v>16408.8</v>
      </c>
      <c r="H69" s="140">
        <v>45268</v>
      </c>
    </row>
    <row r="70" spans="1:8" s="147" customFormat="1" ht="30" customHeight="1" x14ac:dyDescent="0.25">
      <c r="A70" s="135">
        <v>45261</v>
      </c>
      <c r="B70" s="148" t="s">
        <v>546</v>
      </c>
      <c r="C70" s="136" t="s">
        <v>555</v>
      </c>
      <c r="D70" s="149" t="s">
        <v>548</v>
      </c>
      <c r="E70" s="150" t="s">
        <v>549</v>
      </c>
      <c r="F70" s="151" t="s">
        <v>550</v>
      </c>
      <c r="G70" s="139">
        <v>7255</v>
      </c>
      <c r="H70" s="140">
        <v>45268</v>
      </c>
    </row>
    <row r="71" spans="1:8" s="147" customFormat="1" ht="30" customHeight="1" x14ac:dyDescent="0.25">
      <c r="A71" s="135">
        <v>45261</v>
      </c>
      <c r="B71" s="136">
        <v>401007479</v>
      </c>
      <c r="C71" s="136" t="s">
        <v>556</v>
      </c>
      <c r="D71" s="152" t="s">
        <v>557</v>
      </c>
      <c r="E71" s="150" t="s">
        <v>558</v>
      </c>
      <c r="F71" s="151" t="s">
        <v>559</v>
      </c>
      <c r="G71" s="139">
        <v>2808</v>
      </c>
      <c r="H71" s="140">
        <v>45268</v>
      </c>
    </row>
    <row r="72" spans="1:8" s="147" customFormat="1" ht="30" customHeight="1" x14ac:dyDescent="0.25">
      <c r="A72" s="135">
        <v>45261</v>
      </c>
      <c r="B72" s="136">
        <v>401007479</v>
      </c>
      <c r="C72" s="136" t="s">
        <v>560</v>
      </c>
      <c r="D72" s="152" t="s">
        <v>557</v>
      </c>
      <c r="E72" s="150" t="s">
        <v>558</v>
      </c>
      <c r="F72" s="138" t="s">
        <v>550</v>
      </c>
      <c r="G72" s="139">
        <v>3150</v>
      </c>
      <c r="H72" s="140">
        <v>45268</v>
      </c>
    </row>
    <row r="73" spans="1:8" s="147" customFormat="1" ht="30" customHeight="1" x14ac:dyDescent="0.25">
      <c r="A73" s="135">
        <v>45261</v>
      </c>
      <c r="B73" s="136">
        <v>401007479</v>
      </c>
      <c r="C73" s="136" t="s">
        <v>561</v>
      </c>
      <c r="D73" s="152" t="s">
        <v>557</v>
      </c>
      <c r="E73" s="150" t="s">
        <v>558</v>
      </c>
      <c r="F73" s="151" t="s">
        <v>559</v>
      </c>
      <c r="G73" s="139">
        <v>3325</v>
      </c>
      <c r="H73" s="140">
        <v>45268</v>
      </c>
    </row>
    <row r="74" spans="1:8" s="147" customFormat="1" ht="30" customHeight="1" x14ac:dyDescent="0.25">
      <c r="A74" s="135">
        <v>45261</v>
      </c>
      <c r="B74" s="136">
        <v>401007479</v>
      </c>
      <c r="C74" s="136" t="s">
        <v>562</v>
      </c>
      <c r="D74" s="152" t="s">
        <v>557</v>
      </c>
      <c r="E74" s="150" t="s">
        <v>558</v>
      </c>
      <c r="F74" s="151" t="s">
        <v>559</v>
      </c>
      <c r="G74" s="139">
        <v>2808</v>
      </c>
      <c r="H74" s="140">
        <v>45268</v>
      </c>
    </row>
    <row r="75" spans="1:8" s="147" customFormat="1" ht="30" customHeight="1" x14ac:dyDescent="0.25">
      <c r="A75" s="135">
        <v>45261</v>
      </c>
      <c r="B75" s="3">
        <v>402002364</v>
      </c>
      <c r="C75" s="3" t="s">
        <v>563</v>
      </c>
      <c r="D75" s="153" t="s">
        <v>564</v>
      </c>
      <c r="E75" s="150" t="s">
        <v>558</v>
      </c>
      <c r="F75" s="151" t="s">
        <v>559</v>
      </c>
      <c r="G75" s="154">
        <v>2500</v>
      </c>
      <c r="H75" s="140">
        <v>45268</v>
      </c>
    </row>
    <row r="76" spans="1:8" s="147" customFormat="1" ht="30" customHeight="1" x14ac:dyDescent="0.25">
      <c r="A76" s="155">
        <v>45261</v>
      </c>
      <c r="B76" s="156" t="s">
        <v>565</v>
      </c>
      <c r="C76" s="3" t="s">
        <v>566</v>
      </c>
      <c r="D76" s="157" t="s">
        <v>567</v>
      </c>
      <c r="E76" s="158" t="s">
        <v>568</v>
      </c>
      <c r="F76" s="159" t="s">
        <v>569</v>
      </c>
      <c r="G76" s="154">
        <v>124108.3</v>
      </c>
      <c r="H76" s="160">
        <v>45268</v>
      </c>
    </row>
    <row r="77" spans="1:8" s="147" customFormat="1" ht="30" customHeight="1" x14ac:dyDescent="0.25">
      <c r="A77" s="135">
        <v>45262</v>
      </c>
      <c r="B77" s="136">
        <v>101821256</v>
      </c>
      <c r="C77" s="136" t="s">
        <v>570</v>
      </c>
      <c r="D77" s="161" t="s">
        <v>571</v>
      </c>
      <c r="E77" s="162" t="s">
        <v>572</v>
      </c>
      <c r="F77" s="138" t="s">
        <v>573</v>
      </c>
      <c r="G77" s="139">
        <v>2872.78</v>
      </c>
      <c r="H77" s="140">
        <v>45292</v>
      </c>
    </row>
    <row r="78" spans="1:8" s="147" customFormat="1" ht="30" customHeight="1" x14ac:dyDescent="0.25">
      <c r="A78" s="135">
        <v>45262</v>
      </c>
      <c r="B78" s="136">
        <v>101821256</v>
      </c>
      <c r="C78" s="136" t="s">
        <v>574</v>
      </c>
      <c r="D78" s="161" t="s">
        <v>571</v>
      </c>
      <c r="E78" s="162" t="s">
        <v>575</v>
      </c>
      <c r="F78" s="138" t="s">
        <v>573</v>
      </c>
      <c r="G78" s="139">
        <v>1199.02</v>
      </c>
      <c r="H78" s="140">
        <v>45292</v>
      </c>
    </row>
    <row r="79" spans="1:8" s="147" customFormat="1" ht="30" customHeight="1" x14ac:dyDescent="0.25">
      <c r="A79" s="135">
        <v>45268</v>
      </c>
      <c r="B79" s="136">
        <v>101821256</v>
      </c>
      <c r="C79" s="136" t="s">
        <v>576</v>
      </c>
      <c r="D79" s="161" t="s">
        <v>571</v>
      </c>
      <c r="E79" s="162" t="s">
        <v>577</v>
      </c>
      <c r="F79" s="138" t="s">
        <v>573</v>
      </c>
      <c r="G79" s="139">
        <v>1945.48</v>
      </c>
      <c r="H79" s="140">
        <v>45299</v>
      </c>
    </row>
    <row r="80" spans="1:8" s="147" customFormat="1" ht="30" customHeight="1" x14ac:dyDescent="0.25">
      <c r="A80" s="135">
        <v>45267</v>
      </c>
      <c r="B80" s="136">
        <v>101821256</v>
      </c>
      <c r="C80" s="136" t="s">
        <v>578</v>
      </c>
      <c r="D80" s="161" t="s">
        <v>571</v>
      </c>
      <c r="E80" s="162" t="s">
        <v>579</v>
      </c>
      <c r="F80" s="138" t="s">
        <v>573</v>
      </c>
      <c r="G80" s="139">
        <v>127.18</v>
      </c>
      <c r="H80" s="140">
        <v>45297</v>
      </c>
    </row>
    <row r="81" spans="1:8" s="147" customFormat="1" ht="30" customHeight="1" x14ac:dyDescent="0.25">
      <c r="A81" s="135">
        <v>45263</v>
      </c>
      <c r="B81" s="163">
        <v>101821248</v>
      </c>
      <c r="C81" s="136" t="s">
        <v>580</v>
      </c>
      <c r="D81" s="149" t="s">
        <v>581</v>
      </c>
      <c r="E81" s="150" t="s">
        <v>582</v>
      </c>
      <c r="F81" s="138" t="s">
        <v>573</v>
      </c>
      <c r="G81" s="139">
        <v>363442.43</v>
      </c>
      <c r="H81" s="140">
        <v>45321</v>
      </c>
    </row>
    <row r="82" spans="1:8" s="147" customFormat="1" ht="30" customHeight="1" x14ac:dyDescent="0.25">
      <c r="A82" s="135">
        <v>45263</v>
      </c>
      <c r="B82" s="163">
        <v>101821248</v>
      </c>
      <c r="C82" s="136" t="s">
        <v>583</v>
      </c>
      <c r="D82" s="149" t="s">
        <v>581</v>
      </c>
      <c r="E82" s="150" t="s">
        <v>584</v>
      </c>
      <c r="F82" s="138" t="s">
        <v>573</v>
      </c>
      <c r="G82" s="139">
        <v>356857.39</v>
      </c>
      <c r="H82" s="140">
        <v>44956</v>
      </c>
    </row>
    <row r="83" spans="1:8" s="147" customFormat="1" ht="30" customHeight="1" x14ac:dyDescent="0.25">
      <c r="A83" s="135">
        <v>45263</v>
      </c>
      <c r="B83" s="163">
        <v>101821248</v>
      </c>
      <c r="C83" s="136" t="s">
        <v>585</v>
      </c>
      <c r="D83" s="149" t="s">
        <v>581</v>
      </c>
      <c r="E83" s="150" t="s">
        <v>586</v>
      </c>
      <c r="F83" s="138" t="s">
        <v>573</v>
      </c>
      <c r="G83" s="139">
        <v>189852.22</v>
      </c>
      <c r="H83" s="140">
        <v>44956</v>
      </c>
    </row>
    <row r="84" spans="1:8" s="147" customFormat="1" ht="30" customHeight="1" x14ac:dyDescent="0.25">
      <c r="A84" s="135">
        <v>45263</v>
      </c>
      <c r="B84" s="163">
        <v>101821248</v>
      </c>
      <c r="C84" s="136" t="s">
        <v>587</v>
      </c>
      <c r="D84" s="152" t="s">
        <v>581</v>
      </c>
      <c r="E84" s="150" t="s">
        <v>588</v>
      </c>
      <c r="F84" s="138" t="s">
        <v>573</v>
      </c>
      <c r="G84" s="139">
        <v>45004.83</v>
      </c>
      <c r="H84" s="140">
        <v>44956</v>
      </c>
    </row>
    <row r="85" spans="1:8" s="147" customFormat="1" ht="30" customHeight="1" x14ac:dyDescent="0.25">
      <c r="A85" s="164">
        <v>45279</v>
      </c>
      <c r="B85" s="152">
        <v>101820217</v>
      </c>
      <c r="C85" s="136" t="s">
        <v>589</v>
      </c>
      <c r="D85" s="152" t="s">
        <v>590</v>
      </c>
      <c r="E85" s="150" t="s">
        <v>591</v>
      </c>
      <c r="F85" s="151" t="s">
        <v>573</v>
      </c>
      <c r="G85" s="139">
        <v>695606.55</v>
      </c>
      <c r="H85" s="140">
        <v>45309</v>
      </c>
    </row>
    <row r="86" spans="1:8" s="147" customFormat="1" ht="30" customHeight="1" x14ac:dyDescent="0.25">
      <c r="A86" s="135">
        <v>45287</v>
      </c>
      <c r="B86" s="152">
        <v>101820217</v>
      </c>
      <c r="C86" s="136" t="s">
        <v>592</v>
      </c>
      <c r="D86" s="152" t="s">
        <v>590</v>
      </c>
      <c r="E86" s="150" t="s">
        <v>593</v>
      </c>
      <c r="F86" s="151" t="s">
        <v>573</v>
      </c>
      <c r="G86" s="139">
        <v>68215.59</v>
      </c>
      <c r="H86" s="140">
        <v>45317</v>
      </c>
    </row>
    <row r="87" spans="1:8" ht="21" x14ac:dyDescent="0.35">
      <c r="A87" s="101" t="s">
        <v>594</v>
      </c>
      <c r="B87" s="101"/>
      <c r="C87" s="101"/>
      <c r="D87" s="101"/>
      <c r="E87" s="101"/>
      <c r="F87" s="165"/>
      <c r="G87" s="166">
        <f>SUM(G12:G86)</f>
        <v>11412631.210000005</v>
      </c>
      <c r="H87" s="167"/>
    </row>
    <row r="88" spans="1:8" x14ac:dyDescent="0.25">
      <c r="A88" s="168"/>
      <c r="D88" s="169"/>
      <c r="E88" s="170"/>
      <c r="G88" s="171"/>
      <c r="H88" s="172"/>
    </row>
    <row r="89" spans="1:8" x14ac:dyDescent="0.25">
      <c r="A89" s="168"/>
      <c r="D89" s="169"/>
      <c r="E89" s="170"/>
      <c r="G89" s="171"/>
      <c r="H89" s="172"/>
    </row>
    <row r="90" spans="1:8" x14ac:dyDescent="0.25">
      <c r="A90" s="168"/>
      <c r="D90" s="169"/>
      <c r="E90" s="170"/>
      <c r="G90" s="171"/>
      <c r="H90" s="172"/>
    </row>
    <row r="91" spans="1:8" x14ac:dyDescent="0.25">
      <c r="A91" s="104"/>
      <c r="B91" s="104"/>
      <c r="D91" s="107"/>
      <c r="E91" s="108"/>
      <c r="G91" s="171"/>
    </row>
    <row r="92" spans="1:8" ht="20.25" customHeight="1" x14ac:dyDescent="0.25">
      <c r="A92" s="173" t="s">
        <v>595</v>
      </c>
      <c r="B92" s="173"/>
      <c r="C92" s="173"/>
      <c r="E92" s="174" t="s">
        <v>596</v>
      </c>
    </row>
    <row r="93" spans="1:8" x14ac:dyDescent="0.25">
      <c r="A93" s="175" t="s">
        <v>597</v>
      </c>
      <c r="B93" s="175"/>
      <c r="C93" s="175"/>
      <c r="E93" s="176" t="s">
        <v>598</v>
      </c>
    </row>
    <row r="94" spans="1:8" x14ac:dyDescent="0.25">
      <c r="A94" s="48"/>
      <c r="B94" s="48"/>
      <c r="E94" s="46"/>
    </row>
    <row r="95" spans="1:8" x14ac:dyDescent="0.25">
      <c r="A95" s="83"/>
      <c r="B95" s="83"/>
      <c r="E95" s="46"/>
    </row>
    <row r="96" spans="1:8" x14ac:dyDescent="0.25">
      <c r="A96" s="83"/>
      <c r="B96" s="83"/>
      <c r="E96" s="46"/>
    </row>
    <row r="97" spans="1:8" x14ac:dyDescent="0.25">
      <c r="A97" s="81"/>
      <c r="B97" s="81"/>
    </row>
    <row r="98" spans="1:8" s="107" customFormat="1" x14ac:dyDescent="0.25">
      <c r="B98" s="108"/>
      <c r="C98" s="104"/>
      <c r="D98" s="104"/>
      <c r="E98" s="177"/>
      <c r="F98" s="104"/>
      <c r="G98" s="110"/>
      <c r="H98" s="111"/>
    </row>
    <row r="99" spans="1:8" s="107" customFormat="1" x14ac:dyDescent="0.25">
      <c r="B99" s="108"/>
      <c r="C99" s="104"/>
      <c r="D99"/>
      <c r="E99" s="178" t="s">
        <v>599</v>
      </c>
      <c r="F99" s="104"/>
      <c r="G99" s="110"/>
      <c r="H99" s="111"/>
    </row>
    <row r="100" spans="1:8" s="107" customFormat="1" x14ac:dyDescent="0.25">
      <c r="B100" s="108"/>
      <c r="C100" s="104"/>
      <c r="D100"/>
      <c r="E100" s="179" t="s">
        <v>600</v>
      </c>
      <c r="F100" s="104"/>
      <c r="G100" s="110"/>
      <c r="H100" s="111"/>
    </row>
  </sheetData>
  <autoFilter ref="A11:H86" xr:uid="{B0943C4D-1258-4B68-BA93-6C7227D1BE3A}">
    <sortState xmlns:xlrd2="http://schemas.microsoft.com/office/spreadsheetml/2017/richdata2" ref="A12:H86">
      <sortCondition ref="A45:A86"/>
    </sortState>
  </autoFilter>
  <mergeCells count="8">
    <mergeCell ref="A93:C93"/>
    <mergeCell ref="A94:B94"/>
    <mergeCell ref="A2:H4"/>
    <mergeCell ref="A8:H8"/>
    <mergeCell ref="A9:H9"/>
    <mergeCell ref="A10:H10"/>
    <mergeCell ref="A87:E87"/>
    <mergeCell ref="A92:C92"/>
  </mergeCells>
  <pageMargins left="0" right="0" top="0.11811023622047245" bottom="0.11811023622047245" header="0.11811023622047245" footer="0.11811023622047245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24E66-BAD1-40A1-B115-4855A36EEDEB}">
  <dimension ref="B3:H123"/>
  <sheetViews>
    <sheetView topLeftCell="A31" zoomScale="64" zoomScaleNormal="64" workbookViewId="0">
      <selection activeCell="F36" sqref="F36"/>
    </sheetView>
  </sheetViews>
  <sheetFormatPr defaultColWidth="11.42578125" defaultRowHeight="15.75" x14ac:dyDescent="0.25"/>
  <cols>
    <col min="1" max="1" width="7" customWidth="1"/>
    <col min="2" max="2" width="14.7109375" style="4" customWidth="1"/>
    <col min="3" max="3" width="12.140625" customWidth="1"/>
    <col min="4" max="4" width="41" customWidth="1"/>
    <col min="5" max="5" width="89.42578125" customWidth="1"/>
    <col min="6" max="6" width="46.85546875" customWidth="1"/>
    <col min="7" max="7" width="47.85546875" style="84" customWidth="1"/>
    <col min="8" max="8" width="13.140625" bestFit="1" customWidth="1"/>
  </cols>
  <sheetData>
    <row r="3" spans="2:8" ht="20.25" customHeight="1" x14ac:dyDescent="0.25">
      <c r="B3" s="180"/>
      <c r="C3" s="181"/>
      <c r="D3" s="181"/>
      <c r="E3" s="181"/>
      <c r="F3" s="181"/>
    </row>
    <row r="4" spans="2:8" ht="20.25" customHeight="1" x14ac:dyDescent="0.25">
      <c r="B4" s="180"/>
      <c r="C4" s="181"/>
      <c r="D4" s="181"/>
      <c r="E4" s="181"/>
      <c r="F4" s="181"/>
    </row>
    <row r="5" spans="2:8" ht="20.25" customHeight="1" x14ac:dyDescent="0.25">
      <c r="B5" s="180"/>
      <c r="C5" s="181"/>
      <c r="D5" s="181"/>
      <c r="E5" s="181"/>
      <c r="F5" s="181"/>
    </row>
    <row r="6" spans="2:8" ht="20.25" customHeight="1" x14ac:dyDescent="0.25">
      <c r="B6" s="180"/>
      <c r="C6" s="181"/>
      <c r="D6" s="181"/>
      <c r="E6" s="181"/>
      <c r="F6" s="181"/>
    </row>
    <row r="7" spans="2:8" ht="20.25" customHeight="1" x14ac:dyDescent="0.25">
      <c r="B7" s="180"/>
      <c r="C7" s="181"/>
      <c r="D7" s="181"/>
      <c r="E7" s="181"/>
      <c r="F7" s="181"/>
    </row>
    <row r="8" spans="2:8" ht="15" customHeight="1" x14ac:dyDescent="0.3">
      <c r="B8" s="182" t="s">
        <v>176</v>
      </c>
      <c r="C8" s="182"/>
      <c r="D8" s="182"/>
      <c r="E8" s="182"/>
      <c r="F8" s="182"/>
    </row>
    <row r="9" spans="2:8" ht="18.75" x14ac:dyDescent="0.3">
      <c r="B9" s="182" t="s">
        <v>177</v>
      </c>
      <c r="C9" s="182"/>
      <c r="D9" s="182"/>
      <c r="E9" s="182"/>
      <c r="F9" s="182"/>
    </row>
    <row r="10" spans="2:8" ht="15" customHeight="1" x14ac:dyDescent="0.3">
      <c r="B10" s="182" t="s">
        <v>2</v>
      </c>
      <c r="C10" s="182"/>
      <c r="D10" s="182"/>
      <c r="E10" s="182"/>
      <c r="F10" s="182"/>
    </row>
    <row r="11" spans="2:8" ht="11.25" customHeight="1" x14ac:dyDescent="0.25">
      <c r="B11" s="183"/>
      <c r="C11" s="184"/>
      <c r="D11" s="184"/>
      <c r="E11" s="185"/>
      <c r="F11" s="185"/>
    </row>
    <row r="12" spans="2:8" s="36" customFormat="1" ht="30" x14ac:dyDescent="0.25">
      <c r="B12" s="85" t="s">
        <v>3</v>
      </c>
      <c r="C12" s="86" t="s">
        <v>178</v>
      </c>
      <c r="D12" s="197" t="s">
        <v>179</v>
      </c>
      <c r="E12" s="197" t="s">
        <v>180</v>
      </c>
      <c r="F12" s="198" t="s">
        <v>181</v>
      </c>
    </row>
    <row r="13" spans="2:8" s="79" customFormat="1" ht="50.1" customHeight="1" x14ac:dyDescent="0.25">
      <c r="B13" s="87">
        <v>45261</v>
      </c>
      <c r="C13" s="88" t="s">
        <v>182</v>
      </c>
      <c r="D13" s="89" t="s">
        <v>183</v>
      </c>
      <c r="E13" s="97" t="s">
        <v>184</v>
      </c>
      <c r="F13" s="204">
        <v>32450</v>
      </c>
    </row>
    <row r="14" spans="2:8" s="79" customFormat="1" ht="50.1" customHeight="1" x14ac:dyDescent="0.25">
      <c r="B14" s="92">
        <v>45261</v>
      </c>
      <c r="C14" s="93" t="s">
        <v>185</v>
      </c>
      <c r="D14" s="94" t="s">
        <v>186</v>
      </c>
      <c r="E14" s="97" t="s">
        <v>187</v>
      </c>
      <c r="F14" s="204">
        <v>74484.710000000006</v>
      </c>
    </row>
    <row r="15" spans="2:8" s="79" customFormat="1" ht="50.1" customHeight="1" x14ac:dyDescent="0.25">
      <c r="B15" s="87">
        <v>45261</v>
      </c>
      <c r="C15" s="95" t="s">
        <v>188</v>
      </c>
      <c r="D15" s="89" t="s">
        <v>189</v>
      </c>
      <c r="E15" s="96" t="s">
        <v>190</v>
      </c>
      <c r="F15" s="204">
        <v>145712.29999999999</v>
      </c>
      <c r="H15" s="79" t="s">
        <v>191</v>
      </c>
    </row>
    <row r="16" spans="2:8" s="54" customFormat="1" ht="50.1" customHeight="1" x14ac:dyDescent="0.25">
      <c r="B16" s="87">
        <v>45261</v>
      </c>
      <c r="C16" s="88" t="s">
        <v>192</v>
      </c>
      <c r="D16" s="89" t="s">
        <v>193</v>
      </c>
      <c r="E16" s="90" t="s">
        <v>194</v>
      </c>
      <c r="F16" s="204">
        <v>344792.6</v>
      </c>
    </row>
    <row r="17" spans="2:6" s="54" customFormat="1" ht="50.1" customHeight="1" x14ac:dyDescent="0.25">
      <c r="B17" s="87">
        <v>45261</v>
      </c>
      <c r="C17" s="95" t="s">
        <v>195</v>
      </c>
      <c r="D17" s="94" t="s">
        <v>196</v>
      </c>
      <c r="E17" s="96" t="s">
        <v>197</v>
      </c>
      <c r="F17" s="204">
        <v>840545.49</v>
      </c>
    </row>
    <row r="18" spans="2:6" s="54" customFormat="1" ht="50.1" customHeight="1" x14ac:dyDescent="0.25">
      <c r="B18" s="87">
        <v>45261</v>
      </c>
      <c r="C18" s="95" t="s">
        <v>198</v>
      </c>
      <c r="D18" s="94" t="s">
        <v>199</v>
      </c>
      <c r="E18" s="90" t="s">
        <v>200</v>
      </c>
      <c r="F18" s="204">
        <v>2518028</v>
      </c>
    </row>
    <row r="19" spans="2:6" s="54" customFormat="1" ht="50.1" customHeight="1" x14ac:dyDescent="0.25">
      <c r="B19" s="87">
        <v>45261</v>
      </c>
      <c r="C19" s="95" t="s">
        <v>201</v>
      </c>
      <c r="D19" s="97" t="s">
        <v>186</v>
      </c>
      <c r="E19" s="90" t="s">
        <v>202</v>
      </c>
      <c r="F19" s="204">
        <v>183503.89</v>
      </c>
    </row>
    <row r="20" spans="2:6" s="54" customFormat="1" ht="50.1" customHeight="1" x14ac:dyDescent="0.25">
      <c r="B20" s="87">
        <v>45261</v>
      </c>
      <c r="C20" s="95" t="s">
        <v>203</v>
      </c>
      <c r="D20" s="89" t="s">
        <v>204</v>
      </c>
      <c r="E20" s="90" t="s">
        <v>205</v>
      </c>
      <c r="F20" s="204">
        <v>9451.33</v>
      </c>
    </row>
    <row r="21" spans="2:6" s="54" customFormat="1" ht="50.1" customHeight="1" x14ac:dyDescent="0.25">
      <c r="B21" s="87">
        <v>45265</v>
      </c>
      <c r="C21" s="95" t="s">
        <v>206</v>
      </c>
      <c r="D21" s="89" t="s">
        <v>207</v>
      </c>
      <c r="E21" s="90" t="s">
        <v>208</v>
      </c>
      <c r="F21" s="204">
        <v>308201.75</v>
      </c>
    </row>
    <row r="22" spans="2:6" s="54" customFormat="1" ht="50.1" customHeight="1" x14ac:dyDescent="0.25">
      <c r="B22" s="87">
        <v>45266</v>
      </c>
      <c r="C22" s="95" t="s">
        <v>209</v>
      </c>
      <c r="D22" s="94" t="s">
        <v>210</v>
      </c>
      <c r="E22" s="90" t="s">
        <v>211</v>
      </c>
      <c r="F22" s="204">
        <v>124108.3</v>
      </c>
    </row>
    <row r="23" spans="2:6" s="54" customFormat="1" ht="50.1" customHeight="1" x14ac:dyDescent="0.25">
      <c r="B23" s="87">
        <v>45266</v>
      </c>
      <c r="C23" s="95" t="s">
        <v>212</v>
      </c>
      <c r="D23" s="94" t="s">
        <v>213</v>
      </c>
      <c r="E23" s="98" t="s">
        <v>214</v>
      </c>
      <c r="F23" s="204">
        <v>12433</v>
      </c>
    </row>
    <row r="24" spans="2:6" s="79" customFormat="1" ht="50.1" customHeight="1" x14ac:dyDescent="0.25">
      <c r="B24" s="87" t="s">
        <v>215</v>
      </c>
      <c r="C24" s="95" t="s">
        <v>216</v>
      </c>
      <c r="D24" s="94" t="s">
        <v>217</v>
      </c>
      <c r="E24" s="90" t="s">
        <v>218</v>
      </c>
      <c r="F24" s="204">
        <v>81892</v>
      </c>
    </row>
    <row r="25" spans="2:6" s="79" customFormat="1" ht="50.1" customHeight="1" x14ac:dyDescent="0.25">
      <c r="B25" s="87" t="s">
        <v>215</v>
      </c>
      <c r="C25" s="95" t="s">
        <v>219</v>
      </c>
      <c r="D25" s="99" t="s">
        <v>220</v>
      </c>
      <c r="E25" s="98" t="s">
        <v>221</v>
      </c>
      <c r="F25" s="204">
        <v>344678</v>
      </c>
    </row>
    <row r="26" spans="2:6" s="79" customFormat="1" ht="50.1" customHeight="1" x14ac:dyDescent="0.25">
      <c r="B26" s="87" t="s">
        <v>215</v>
      </c>
      <c r="C26" s="95" t="s">
        <v>222</v>
      </c>
      <c r="D26" s="99" t="s">
        <v>223</v>
      </c>
      <c r="E26" s="98" t="s">
        <v>224</v>
      </c>
      <c r="F26" s="204">
        <v>7500</v>
      </c>
    </row>
    <row r="27" spans="2:6" s="79" customFormat="1" ht="50.1" customHeight="1" x14ac:dyDescent="0.25">
      <c r="B27" s="87" t="s">
        <v>215</v>
      </c>
      <c r="C27" s="95" t="s">
        <v>225</v>
      </c>
      <c r="D27" s="99" t="s">
        <v>226</v>
      </c>
      <c r="E27" s="98" t="s">
        <v>227</v>
      </c>
      <c r="F27" s="204">
        <v>159182</v>
      </c>
    </row>
    <row r="28" spans="2:6" s="54" customFormat="1" ht="50.1" customHeight="1" x14ac:dyDescent="0.25">
      <c r="B28" s="87" t="s">
        <v>228</v>
      </c>
      <c r="C28" s="95" t="s">
        <v>229</v>
      </c>
      <c r="D28" s="98" t="s">
        <v>230</v>
      </c>
      <c r="E28" s="98" t="s">
        <v>231</v>
      </c>
      <c r="F28" s="204">
        <v>200000.01</v>
      </c>
    </row>
    <row r="29" spans="2:6" s="54" customFormat="1" ht="50.1" customHeight="1" x14ac:dyDescent="0.25">
      <c r="B29" s="87" t="s">
        <v>228</v>
      </c>
      <c r="C29" s="95" t="s">
        <v>232</v>
      </c>
      <c r="D29" s="89" t="s">
        <v>233</v>
      </c>
      <c r="E29" s="90" t="s">
        <v>234</v>
      </c>
      <c r="F29" s="204">
        <v>197886</v>
      </c>
    </row>
    <row r="30" spans="2:6" s="54" customFormat="1" ht="50.1" customHeight="1" x14ac:dyDescent="0.25">
      <c r="B30" s="87" t="s">
        <v>235</v>
      </c>
      <c r="C30" s="95" t="s">
        <v>236</v>
      </c>
      <c r="D30" s="89" t="s">
        <v>237</v>
      </c>
      <c r="E30" s="90" t="s">
        <v>238</v>
      </c>
      <c r="F30" s="204">
        <v>430000</v>
      </c>
    </row>
    <row r="31" spans="2:6" s="54" customFormat="1" ht="50.1" customHeight="1" x14ac:dyDescent="0.25">
      <c r="B31" s="87" t="s">
        <v>235</v>
      </c>
      <c r="C31" s="95" t="s">
        <v>239</v>
      </c>
      <c r="D31" s="89" t="s">
        <v>240</v>
      </c>
      <c r="E31" s="90" t="s">
        <v>241</v>
      </c>
      <c r="F31" s="204">
        <v>692372.08</v>
      </c>
    </row>
    <row r="32" spans="2:6" s="54" customFormat="1" ht="50.1" customHeight="1" x14ac:dyDescent="0.25">
      <c r="B32" s="87" t="s">
        <v>235</v>
      </c>
      <c r="C32" s="95" t="s">
        <v>242</v>
      </c>
      <c r="D32" s="89" t="s">
        <v>243</v>
      </c>
      <c r="E32" s="90" t="s">
        <v>244</v>
      </c>
      <c r="F32" s="204">
        <v>106129.2</v>
      </c>
    </row>
    <row r="33" spans="2:8" s="84" customFormat="1" ht="50.1" customHeight="1" x14ac:dyDescent="0.25">
      <c r="B33" s="87" t="s">
        <v>235</v>
      </c>
      <c r="C33" s="95" t="s">
        <v>245</v>
      </c>
      <c r="D33" s="94" t="s">
        <v>246</v>
      </c>
      <c r="E33" s="90" t="s">
        <v>247</v>
      </c>
      <c r="F33" s="204">
        <v>58197.4</v>
      </c>
      <c r="H33" s="54"/>
    </row>
    <row r="34" spans="2:8" s="84" customFormat="1" ht="50.1" customHeight="1" x14ac:dyDescent="0.25">
      <c r="B34" s="87" t="s">
        <v>248</v>
      </c>
      <c r="C34" s="95" t="s">
        <v>249</v>
      </c>
      <c r="D34" s="94" t="s">
        <v>250</v>
      </c>
      <c r="E34" s="90" t="s">
        <v>251</v>
      </c>
      <c r="F34" s="204">
        <v>64900</v>
      </c>
      <c r="H34" s="54"/>
    </row>
    <row r="35" spans="2:8" s="84" customFormat="1" ht="50.1" customHeight="1" x14ac:dyDescent="0.25">
      <c r="B35" s="87" t="s">
        <v>248</v>
      </c>
      <c r="C35" s="95" t="s">
        <v>252</v>
      </c>
      <c r="D35" s="89" t="s">
        <v>253</v>
      </c>
      <c r="E35" s="90" t="s">
        <v>254</v>
      </c>
      <c r="F35" s="204">
        <v>357635.58</v>
      </c>
      <c r="H35" s="54"/>
    </row>
    <row r="36" spans="2:8" s="84" customFormat="1" ht="50.1" customHeight="1" x14ac:dyDescent="0.25">
      <c r="B36" s="87" t="s">
        <v>255</v>
      </c>
      <c r="C36" s="95" t="s">
        <v>256</v>
      </c>
      <c r="D36" s="89" t="s">
        <v>257</v>
      </c>
      <c r="E36" s="90" t="s">
        <v>258</v>
      </c>
      <c r="F36" s="204">
        <v>366500</v>
      </c>
      <c r="H36" s="54"/>
    </row>
    <row r="37" spans="2:8" s="84" customFormat="1" ht="50.1" customHeight="1" x14ac:dyDescent="0.25">
      <c r="B37" s="87" t="s">
        <v>255</v>
      </c>
      <c r="C37" s="95" t="s">
        <v>259</v>
      </c>
      <c r="D37" s="94" t="s">
        <v>260</v>
      </c>
      <c r="E37" s="90" t="s">
        <v>261</v>
      </c>
      <c r="F37" s="204">
        <v>640100</v>
      </c>
      <c r="H37" s="54"/>
    </row>
    <row r="38" spans="2:8" s="84" customFormat="1" ht="50.1" customHeight="1" x14ac:dyDescent="0.25">
      <c r="B38" s="87" t="s">
        <v>255</v>
      </c>
      <c r="C38" s="95" t="s">
        <v>262</v>
      </c>
      <c r="D38" s="89" t="s">
        <v>263</v>
      </c>
      <c r="E38" s="90" t="s">
        <v>264</v>
      </c>
      <c r="F38" s="204">
        <v>7080</v>
      </c>
      <c r="H38" s="54"/>
    </row>
    <row r="39" spans="2:8" s="84" customFormat="1" ht="50.1" customHeight="1" x14ac:dyDescent="0.25">
      <c r="B39" s="87">
        <v>45273</v>
      </c>
      <c r="C39" s="95" t="s">
        <v>265</v>
      </c>
      <c r="D39" s="89" t="s">
        <v>250</v>
      </c>
      <c r="E39" s="90" t="s">
        <v>266</v>
      </c>
      <c r="F39" s="204">
        <v>64900</v>
      </c>
      <c r="H39" s="54"/>
    </row>
    <row r="40" spans="2:8" s="84" customFormat="1" ht="50.1" customHeight="1" x14ac:dyDescent="0.25">
      <c r="B40" s="87">
        <v>45273</v>
      </c>
      <c r="C40" s="95" t="s">
        <v>267</v>
      </c>
      <c r="D40" s="89" t="s">
        <v>268</v>
      </c>
      <c r="E40" s="90" t="s">
        <v>269</v>
      </c>
      <c r="F40" s="204">
        <v>141131.06</v>
      </c>
      <c r="H40" s="54"/>
    </row>
    <row r="41" spans="2:8" s="84" customFormat="1" ht="50.1" customHeight="1" x14ac:dyDescent="0.25">
      <c r="B41" s="87">
        <v>45273</v>
      </c>
      <c r="C41" s="95" t="s">
        <v>270</v>
      </c>
      <c r="D41" s="89" t="s">
        <v>183</v>
      </c>
      <c r="E41" s="90" t="s">
        <v>271</v>
      </c>
      <c r="F41" s="204">
        <v>44813.99</v>
      </c>
      <c r="H41" s="54"/>
    </row>
    <row r="42" spans="2:8" s="84" customFormat="1" ht="50.1" customHeight="1" x14ac:dyDescent="0.25">
      <c r="B42" s="87">
        <v>45273</v>
      </c>
      <c r="C42" s="95" t="s">
        <v>272</v>
      </c>
      <c r="D42" s="89" t="s">
        <v>273</v>
      </c>
      <c r="E42" s="90" t="s">
        <v>274</v>
      </c>
      <c r="F42" s="204">
        <v>23233.39</v>
      </c>
      <c r="H42" s="54"/>
    </row>
    <row r="43" spans="2:8" s="84" customFormat="1" ht="50.1" customHeight="1" x14ac:dyDescent="0.25">
      <c r="B43" s="87">
        <v>45274</v>
      </c>
      <c r="C43" s="95" t="s">
        <v>275</v>
      </c>
      <c r="D43" s="89" t="s">
        <v>276</v>
      </c>
      <c r="E43" s="90" t="s">
        <v>277</v>
      </c>
      <c r="F43" s="204">
        <v>9190</v>
      </c>
      <c r="H43" s="54"/>
    </row>
    <row r="44" spans="2:8" s="84" customFormat="1" ht="50.1" customHeight="1" x14ac:dyDescent="0.25">
      <c r="B44" s="87">
        <v>45274</v>
      </c>
      <c r="C44" s="95" t="s">
        <v>278</v>
      </c>
      <c r="D44" s="89" t="s">
        <v>279</v>
      </c>
      <c r="E44" s="90" t="s">
        <v>280</v>
      </c>
      <c r="F44" s="204">
        <v>1146568.75</v>
      </c>
      <c r="H44" s="54"/>
    </row>
    <row r="45" spans="2:8" s="84" customFormat="1" ht="50.1" customHeight="1" x14ac:dyDescent="0.25">
      <c r="B45" s="87">
        <v>45275</v>
      </c>
      <c r="C45" s="95" t="s">
        <v>281</v>
      </c>
      <c r="D45" s="89" t="s">
        <v>263</v>
      </c>
      <c r="E45" s="90" t="s">
        <v>282</v>
      </c>
      <c r="F45" s="204">
        <v>28540</v>
      </c>
      <c r="H45" s="54"/>
    </row>
    <row r="46" spans="2:8" s="84" customFormat="1" ht="50.1" customHeight="1" x14ac:dyDescent="0.25">
      <c r="B46" s="87">
        <v>45275</v>
      </c>
      <c r="C46" s="95" t="s">
        <v>283</v>
      </c>
      <c r="D46" s="89" t="s">
        <v>284</v>
      </c>
      <c r="E46" s="90" t="s">
        <v>285</v>
      </c>
      <c r="F46" s="204">
        <v>269040</v>
      </c>
      <c r="H46" s="54"/>
    </row>
    <row r="47" spans="2:8" s="84" customFormat="1" ht="50.1" customHeight="1" x14ac:dyDescent="0.25">
      <c r="B47" s="87">
        <v>45275</v>
      </c>
      <c r="C47" s="95" t="s">
        <v>286</v>
      </c>
      <c r="D47" s="89" t="s">
        <v>287</v>
      </c>
      <c r="E47" s="90" t="s">
        <v>288</v>
      </c>
      <c r="F47" s="204">
        <v>386500.36</v>
      </c>
      <c r="H47" s="54"/>
    </row>
    <row r="48" spans="2:8" s="84" customFormat="1" ht="50.1" customHeight="1" x14ac:dyDescent="0.25">
      <c r="B48" s="87">
        <f>$B$47</f>
        <v>45275</v>
      </c>
      <c r="C48" s="95" t="s">
        <v>289</v>
      </c>
      <c r="D48" s="89" t="s">
        <v>243</v>
      </c>
      <c r="E48" s="90" t="s">
        <v>290</v>
      </c>
      <c r="F48" s="204">
        <v>78741.399999999994</v>
      </c>
      <c r="H48" s="54"/>
    </row>
    <row r="49" spans="2:8" s="84" customFormat="1" ht="50.1" customHeight="1" x14ac:dyDescent="0.25">
      <c r="B49" s="87">
        <v>45278</v>
      </c>
      <c r="C49" s="95" t="s">
        <v>291</v>
      </c>
      <c r="D49" s="89" t="s">
        <v>292</v>
      </c>
      <c r="E49" s="90" t="s">
        <v>293</v>
      </c>
      <c r="F49" s="204">
        <v>1486800</v>
      </c>
      <c r="H49" s="54"/>
    </row>
    <row r="50" spans="2:8" s="84" customFormat="1" ht="50.1" customHeight="1" x14ac:dyDescent="0.25">
      <c r="B50" s="87">
        <f>$B$49</f>
        <v>45278</v>
      </c>
      <c r="C50" s="95" t="s">
        <v>294</v>
      </c>
      <c r="D50" s="89" t="str">
        <f>$D$49</f>
        <v>BATUTA BY PABLO POLANCO, SRL</v>
      </c>
      <c r="E50" s="90" t="s">
        <v>295</v>
      </c>
      <c r="F50" s="204">
        <v>249780</v>
      </c>
      <c r="H50" s="54"/>
    </row>
    <row r="51" spans="2:8" s="84" customFormat="1" ht="50.1" customHeight="1" x14ac:dyDescent="0.25">
      <c r="B51" s="87">
        <v>45278</v>
      </c>
      <c r="C51" s="95" t="s">
        <v>296</v>
      </c>
      <c r="D51" s="89" t="s">
        <v>276</v>
      </c>
      <c r="E51" s="90" t="s">
        <v>277</v>
      </c>
      <c r="F51" s="204">
        <v>9000</v>
      </c>
      <c r="H51" s="54"/>
    </row>
    <row r="52" spans="2:8" s="84" customFormat="1" ht="50.1" customHeight="1" x14ac:dyDescent="0.25">
      <c r="B52" s="87">
        <v>45279</v>
      </c>
      <c r="C52" s="95" t="s">
        <v>297</v>
      </c>
      <c r="D52" s="89" t="s">
        <v>298</v>
      </c>
      <c r="E52" s="90" t="s">
        <v>299</v>
      </c>
      <c r="F52" s="204">
        <v>390580</v>
      </c>
      <c r="H52" s="54"/>
    </row>
    <row r="53" spans="2:8" s="84" customFormat="1" ht="50.1" customHeight="1" x14ac:dyDescent="0.25">
      <c r="B53" s="87">
        <f>$B$52</f>
        <v>45279</v>
      </c>
      <c r="C53" s="95" t="s">
        <v>300</v>
      </c>
      <c r="D53" s="89" t="s">
        <v>220</v>
      </c>
      <c r="E53" s="90" t="s">
        <v>301</v>
      </c>
      <c r="F53" s="204">
        <v>11505</v>
      </c>
      <c r="H53" s="54"/>
    </row>
    <row r="54" spans="2:8" s="84" customFormat="1" ht="50.1" customHeight="1" x14ac:dyDescent="0.25">
      <c r="B54" s="87">
        <f>$B$53</f>
        <v>45279</v>
      </c>
      <c r="C54" s="95" t="s">
        <v>302</v>
      </c>
      <c r="D54" s="89" t="s">
        <v>183</v>
      </c>
      <c r="E54" s="90" t="s">
        <v>303</v>
      </c>
      <c r="F54" s="204">
        <v>110920</v>
      </c>
      <c r="H54" s="54"/>
    </row>
    <row r="55" spans="2:8" s="84" customFormat="1" ht="50.1" customHeight="1" x14ac:dyDescent="0.25">
      <c r="B55" s="87">
        <f>$B$54</f>
        <v>45279</v>
      </c>
      <c r="C55" s="95" t="s">
        <v>304</v>
      </c>
      <c r="D55" s="89" t="s">
        <v>305</v>
      </c>
      <c r="E55" s="90" t="s">
        <v>306</v>
      </c>
      <c r="F55" s="204">
        <v>148999.99</v>
      </c>
      <c r="H55" s="54"/>
    </row>
    <row r="56" spans="2:8" s="84" customFormat="1" ht="50.1" customHeight="1" x14ac:dyDescent="0.25">
      <c r="B56" s="87">
        <f>$B$55</f>
        <v>45279</v>
      </c>
      <c r="C56" s="95" t="s">
        <v>307</v>
      </c>
      <c r="D56" s="94" t="s">
        <v>308</v>
      </c>
      <c r="E56" s="90" t="s">
        <v>309</v>
      </c>
      <c r="F56" s="204">
        <v>1350</v>
      </c>
      <c r="H56" s="54"/>
    </row>
    <row r="57" spans="2:8" s="84" customFormat="1" ht="50.1" customHeight="1" x14ac:dyDescent="0.25">
      <c r="B57" s="87">
        <v>45280</v>
      </c>
      <c r="C57" s="95" t="s">
        <v>310</v>
      </c>
      <c r="D57" s="94" t="s">
        <v>311</v>
      </c>
      <c r="E57" s="90" t="s">
        <v>312</v>
      </c>
      <c r="F57" s="204">
        <v>419844</v>
      </c>
      <c r="H57" s="54"/>
    </row>
    <row r="58" spans="2:8" s="84" customFormat="1" ht="50.1" customHeight="1" x14ac:dyDescent="0.25">
      <c r="B58" s="87">
        <f>$B$57</f>
        <v>45280</v>
      </c>
      <c r="C58" s="95" t="s">
        <v>313</v>
      </c>
      <c r="D58" s="89" t="s">
        <v>314</v>
      </c>
      <c r="E58" s="90" t="s">
        <v>315</v>
      </c>
      <c r="F58" s="204">
        <v>349525</v>
      </c>
      <c r="H58" s="54"/>
    </row>
    <row r="59" spans="2:8" s="84" customFormat="1" ht="50.1" customHeight="1" x14ac:dyDescent="0.25">
      <c r="B59" s="87">
        <f>$B$58</f>
        <v>45280</v>
      </c>
      <c r="C59" s="95" t="s">
        <v>316</v>
      </c>
      <c r="D59" s="89" t="s">
        <v>317</v>
      </c>
      <c r="E59" s="90" t="s">
        <v>318</v>
      </c>
      <c r="F59" s="204">
        <v>220000</v>
      </c>
      <c r="H59" s="54"/>
    </row>
    <row r="60" spans="2:8" s="84" customFormat="1" ht="50.1" customHeight="1" x14ac:dyDescent="0.25">
      <c r="B60" s="87">
        <f>$B$59</f>
        <v>45280</v>
      </c>
      <c r="C60" s="95" t="s">
        <v>319</v>
      </c>
      <c r="D60" s="89" t="s">
        <v>320</v>
      </c>
      <c r="E60" s="90" t="s">
        <v>321</v>
      </c>
      <c r="F60" s="204">
        <v>43954.83</v>
      </c>
      <c r="H60" s="54"/>
    </row>
    <row r="61" spans="2:8" s="84" customFormat="1" ht="50.1" customHeight="1" x14ac:dyDescent="0.25">
      <c r="B61" s="87">
        <v>45281</v>
      </c>
      <c r="C61" s="95" t="s">
        <v>322</v>
      </c>
      <c r="D61" s="94" t="s">
        <v>210</v>
      </c>
      <c r="E61" s="90" t="s">
        <v>323</v>
      </c>
      <c r="F61" s="204">
        <v>215263.84</v>
      </c>
      <c r="H61" s="54"/>
    </row>
    <row r="62" spans="2:8" s="84" customFormat="1" ht="50.1" customHeight="1" x14ac:dyDescent="0.25">
      <c r="B62" s="87">
        <f>$B$61</f>
        <v>45281</v>
      </c>
      <c r="C62" s="95" t="s">
        <v>324</v>
      </c>
      <c r="D62" s="89" t="s">
        <v>189</v>
      </c>
      <c r="E62" s="90" t="s">
        <v>325</v>
      </c>
      <c r="F62" s="204">
        <v>265032.71999999997</v>
      </c>
      <c r="H62" s="54"/>
    </row>
    <row r="63" spans="2:8" s="84" customFormat="1" ht="50.1" customHeight="1" x14ac:dyDescent="0.25">
      <c r="B63" s="87">
        <f>$B$62</f>
        <v>45281</v>
      </c>
      <c r="C63" s="95" t="s">
        <v>326</v>
      </c>
      <c r="D63" s="94" t="s">
        <v>327</v>
      </c>
      <c r="E63" s="90" t="s">
        <v>328</v>
      </c>
      <c r="F63" s="204">
        <v>25555.26</v>
      </c>
      <c r="H63" s="54"/>
    </row>
    <row r="64" spans="2:8" s="84" customFormat="1" ht="50.1" customHeight="1" x14ac:dyDescent="0.25">
      <c r="B64" s="87">
        <f>$B$63</f>
        <v>45281</v>
      </c>
      <c r="C64" s="95" t="s">
        <v>329</v>
      </c>
      <c r="D64" s="89" t="s">
        <v>330</v>
      </c>
      <c r="E64" s="90" t="s">
        <v>331</v>
      </c>
      <c r="F64" s="204">
        <v>148680</v>
      </c>
      <c r="H64" s="54"/>
    </row>
    <row r="65" spans="2:6" s="54" customFormat="1" ht="50.1" customHeight="1" x14ac:dyDescent="0.25">
      <c r="B65" s="87">
        <f>$B$64</f>
        <v>45281</v>
      </c>
      <c r="C65" s="95" t="s">
        <v>332</v>
      </c>
      <c r="D65" s="89" t="s">
        <v>186</v>
      </c>
      <c r="E65" s="90" t="s">
        <v>333</v>
      </c>
      <c r="F65" s="204">
        <v>93306.15</v>
      </c>
    </row>
    <row r="66" spans="2:6" s="54" customFormat="1" ht="50.1" customHeight="1" x14ac:dyDescent="0.25">
      <c r="B66" s="87">
        <f>$B$65</f>
        <v>45281</v>
      </c>
      <c r="C66" s="95" t="s">
        <v>334</v>
      </c>
      <c r="D66" s="89" t="s">
        <v>335</v>
      </c>
      <c r="E66" s="90" t="s">
        <v>336</v>
      </c>
      <c r="F66" s="204">
        <v>95727.5</v>
      </c>
    </row>
    <row r="67" spans="2:6" s="54" customFormat="1" ht="50.1" customHeight="1" x14ac:dyDescent="0.25">
      <c r="B67" s="87">
        <f>$B$66</f>
        <v>45281</v>
      </c>
      <c r="C67" s="95" t="s">
        <v>337</v>
      </c>
      <c r="D67" s="89" t="s">
        <v>338</v>
      </c>
      <c r="E67" s="90" t="s">
        <v>339</v>
      </c>
      <c r="F67" s="204">
        <v>28387.14</v>
      </c>
    </row>
    <row r="68" spans="2:6" s="54" customFormat="1" ht="50.1" customHeight="1" x14ac:dyDescent="0.25">
      <c r="B68" s="87">
        <f>$B$67</f>
        <v>45281</v>
      </c>
      <c r="C68" s="95" t="s">
        <v>340</v>
      </c>
      <c r="D68" s="89" t="s">
        <v>341</v>
      </c>
      <c r="E68" s="90" t="s">
        <v>342</v>
      </c>
      <c r="F68" s="204">
        <v>96028.4</v>
      </c>
    </row>
    <row r="69" spans="2:6" s="54" customFormat="1" ht="50.1" customHeight="1" x14ac:dyDescent="0.25">
      <c r="B69" s="87">
        <f>$B$68</f>
        <v>45281</v>
      </c>
      <c r="C69" s="95" t="s">
        <v>343</v>
      </c>
      <c r="D69" s="89" t="s">
        <v>344</v>
      </c>
      <c r="E69" s="90" t="s">
        <v>345</v>
      </c>
      <c r="F69" s="204">
        <v>252469.26</v>
      </c>
    </row>
    <row r="70" spans="2:6" s="54" customFormat="1" ht="50.1" customHeight="1" x14ac:dyDescent="0.25">
      <c r="B70" s="87">
        <v>45282</v>
      </c>
      <c r="C70" s="95" t="s">
        <v>346</v>
      </c>
      <c r="D70" s="89" t="s">
        <v>189</v>
      </c>
      <c r="E70" s="90" t="s">
        <v>347</v>
      </c>
      <c r="F70" s="204">
        <v>52388.22</v>
      </c>
    </row>
    <row r="71" spans="2:6" s="54" customFormat="1" ht="50.1" customHeight="1" x14ac:dyDescent="0.25">
      <c r="B71" s="87">
        <f>$B$70</f>
        <v>45282</v>
      </c>
      <c r="C71" s="95" t="s">
        <v>348</v>
      </c>
      <c r="D71" s="89" t="s">
        <v>189</v>
      </c>
      <c r="E71" s="90" t="s">
        <v>349</v>
      </c>
      <c r="F71" s="204">
        <v>18644</v>
      </c>
    </row>
    <row r="72" spans="2:6" s="54" customFormat="1" ht="50.1" customHeight="1" x14ac:dyDescent="0.25">
      <c r="B72" s="87">
        <f>$B$71</f>
        <v>45282</v>
      </c>
      <c r="C72" s="95" t="s">
        <v>350</v>
      </c>
      <c r="D72" s="89" t="s">
        <v>220</v>
      </c>
      <c r="E72" s="90" t="s">
        <v>351</v>
      </c>
      <c r="F72" s="204">
        <v>71862</v>
      </c>
    </row>
    <row r="73" spans="2:6" s="54" customFormat="1" ht="50.1" customHeight="1" x14ac:dyDescent="0.25">
      <c r="B73" s="87">
        <f>$B$72</f>
        <v>45282</v>
      </c>
      <c r="C73" s="95" t="s">
        <v>352</v>
      </c>
      <c r="D73" s="89" t="s">
        <v>353</v>
      </c>
      <c r="E73" s="90" t="s">
        <v>354</v>
      </c>
      <c r="F73" s="204">
        <v>116227.51</v>
      </c>
    </row>
    <row r="74" spans="2:6" s="54" customFormat="1" ht="50.1" customHeight="1" x14ac:dyDescent="0.25">
      <c r="B74" s="87">
        <f>$B$73</f>
        <v>45282</v>
      </c>
      <c r="C74" s="95" t="s">
        <v>355</v>
      </c>
      <c r="D74" s="94" t="s">
        <v>356</v>
      </c>
      <c r="E74" s="90" t="s">
        <v>357</v>
      </c>
      <c r="F74" s="204">
        <v>5780</v>
      </c>
    </row>
    <row r="75" spans="2:6" s="54" customFormat="1" ht="50.1" customHeight="1" x14ac:dyDescent="0.25">
      <c r="B75" s="87">
        <f>$B$74</f>
        <v>45282</v>
      </c>
      <c r="C75" s="95" t="s">
        <v>358</v>
      </c>
      <c r="D75" s="89" t="s">
        <v>359</v>
      </c>
      <c r="E75" s="90" t="s">
        <v>360</v>
      </c>
      <c r="F75" s="204">
        <v>100000</v>
      </c>
    </row>
    <row r="76" spans="2:6" s="54" customFormat="1" ht="50.1" customHeight="1" x14ac:dyDescent="0.25">
      <c r="B76" s="87">
        <f>$B$75</f>
        <v>45282</v>
      </c>
      <c r="C76" s="95" t="s">
        <v>361</v>
      </c>
      <c r="D76" s="89" t="s">
        <v>362</v>
      </c>
      <c r="E76" s="90" t="s">
        <v>363</v>
      </c>
      <c r="F76" s="204">
        <v>154547.91</v>
      </c>
    </row>
    <row r="77" spans="2:6" s="54" customFormat="1" ht="50.1" customHeight="1" x14ac:dyDescent="0.25">
      <c r="B77" s="87">
        <f>$B$76</f>
        <v>45282</v>
      </c>
      <c r="C77" s="95" t="s">
        <v>364</v>
      </c>
      <c r="D77" s="89" t="s">
        <v>243</v>
      </c>
      <c r="E77" s="90" t="s">
        <v>365</v>
      </c>
      <c r="F77" s="204">
        <v>69348.600000000006</v>
      </c>
    </row>
    <row r="78" spans="2:6" s="54" customFormat="1" ht="50.1" customHeight="1" x14ac:dyDescent="0.25">
      <c r="B78" s="87">
        <f>$B$77</f>
        <v>45282</v>
      </c>
      <c r="C78" s="95" t="s">
        <v>366</v>
      </c>
      <c r="D78" s="94" t="s">
        <v>199</v>
      </c>
      <c r="E78" s="90" t="s">
        <v>367</v>
      </c>
      <c r="F78" s="204">
        <v>50126.400000000001</v>
      </c>
    </row>
    <row r="79" spans="2:6" s="54" customFormat="1" ht="50.1" customHeight="1" x14ac:dyDescent="0.25">
      <c r="B79" s="87">
        <f>$B$78</f>
        <v>45282</v>
      </c>
      <c r="C79" s="95" t="s">
        <v>368</v>
      </c>
      <c r="D79" s="89" t="s">
        <v>220</v>
      </c>
      <c r="E79" s="90" t="s">
        <v>369</v>
      </c>
      <c r="F79" s="204">
        <v>594248</v>
      </c>
    </row>
    <row r="80" spans="2:6" s="54" customFormat="1" ht="50.1" customHeight="1" x14ac:dyDescent="0.25">
      <c r="B80" s="87">
        <f>$B$79</f>
        <v>45282</v>
      </c>
      <c r="C80" s="95" t="s">
        <v>370</v>
      </c>
      <c r="D80" s="100" t="s">
        <v>371</v>
      </c>
      <c r="E80" s="90" t="s">
        <v>372</v>
      </c>
      <c r="F80" s="204">
        <v>548999.66</v>
      </c>
    </row>
    <row r="81" spans="2:7" s="54" customFormat="1" ht="50.1" customHeight="1" x14ac:dyDescent="0.25">
      <c r="B81" s="87">
        <v>45286</v>
      </c>
      <c r="C81" s="95" t="s">
        <v>373</v>
      </c>
      <c r="D81" s="89" t="s">
        <v>359</v>
      </c>
      <c r="E81" s="90" t="s">
        <v>374</v>
      </c>
      <c r="F81" s="204">
        <v>97350</v>
      </c>
    </row>
    <row r="82" spans="2:7" s="54" customFormat="1" ht="50.1" customHeight="1" x14ac:dyDescent="0.25">
      <c r="B82" s="87">
        <f>$B$81</f>
        <v>45286</v>
      </c>
      <c r="C82" s="95" t="s">
        <v>375</v>
      </c>
      <c r="D82" s="89" t="s">
        <v>376</v>
      </c>
      <c r="E82" s="90" t="s">
        <v>377</v>
      </c>
      <c r="F82" s="204">
        <v>7658.56</v>
      </c>
    </row>
    <row r="83" spans="2:7" ht="21" customHeight="1" x14ac:dyDescent="0.35">
      <c r="B83" s="200" t="s">
        <v>378</v>
      </c>
      <c r="C83" s="201"/>
      <c r="D83" s="201"/>
      <c r="E83" s="202"/>
      <c r="F83" s="72">
        <f>SUM(F13:F82)</f>
        <v>17050312.540000003</v>
      </c>
    </row>
    <row r="84" spans="2:7" x14ac:dyDescent="0.25">
      <c r="B84" s="187"/>
      <c r="C84" s="188"/>
      <c r="D84" s="188"/>
      <c r="E84" s="189"/>
      <c r="F84" s="189"/>
      <c r="G84" s="91"/>
    </row>
    <row r="85" spans="2:7" x14ac:dyDescent="0.25">
      <c r="B85" s="187"/>
      <c r="C85" s="188"/>
      <c r="D85" s="188"/>
      <c r="E85" s="189"/>
      <c r="F85" s="189"/>
      <c r="G85" s="91"/>
    </row>
    <row r="86" spans="2:7" x14ac:dyDescent="0.25">
      <c r="B86" s="187"/>
      <c r="C86" s="188"/>
      <c r="D86" s="188"/>
      <c r="E86" s="189"/>
      <c r="F86" s="189"/>
      <c r="G86" s="91"/>
    </row>
    <row r="87" spans="2:7" x14ac:dyDescent="0.25">
      <c r="B87" s="193"/>
      <c r="C87" s="102"/>
      <c r="D87" s="102"/>
      <c r="E87" s="189"/>
      <c r="F87" s="103"/>
      <c r="G87" s="191"/>
    </row>
    <row r="88" spans="2:7" ht="39" customHeight="1" x14ac:dyDescent="0.25">
      <c r="B88" s="203" t="s">
        <v>601</v>
      </c>
      <c r="C88" s="203"/>
      <c r="D88" s="203"/>
      <c r="E88" s="190"/>
      <c r="F88" s="79" t="s">
        <v>379</v>
      </c>
      <c r="G88" s="192"/>
    </row>
    <row r="89" spans="2:7" ht="15.75" customHeight="1" x14ac:dyDescent="0.25">
      <c r="B89" s="194" t="s">
        <v>380</v>
      </c>
      <c r="C89" s="194"/>
      <c r="D89" s="194"/>
      <c r="E89" s="186"/>
      <c r="F89" s="79" t="s">
        <v>381</v>
      </c>
    </row>
    <row r="90" spans="2:7" x14ac:dyDescent="0.25">
      <c r="B90" s="195"/>
      <c r="C90" s="188"/>
      <c r="D90" s="188"/>
      <c r="E90" s="181"/>
      <c r="F90" s="91"/>
    </row>
    <row r="91" spans="2:7" x14ac:dyDescent="0.25">
      <c r="B91" s="195"/>
      <c r="C91" s="188"/>
      <c r="D91" s="188"/>
      <c r="E91" s="181"/>
      <c r="F91" s="91"/>
    </row>
    <row r="92" spans="2:7" x14ac:dyDescent="0.25">
      <c r="B92" s="196"/>
      <c r="C92" s="102"/>
      <c r="D92" s="102"/>
      <c r="E92" s="181"/>
      <c r="F92" s="199"/>
    </row>
    <row r="93" spans="2:7" x14ac:dyDescent="0.25">
      <c r="B93" s="77" t="s">
        <v>602</v>
      </c>
      <c r="C93" s="77"/>
      <c r="D93" s="77"/>
      <c r="E93" s="36"/>
      <c r="F93" s="105" t="s">
        <v>382</v>
      </c>
    </row>
    <row r="94" spans="2:7" ht="33" customHeight="1" x14ac:dyDescent="0.25">
      <c r="B94" s="175" t="s">
        <v>603</v>
      </c>
      <c r="C94" s="175"/>
      <c r="D94" s="175"/>
      <c r="F94" s="105" t="s">
        <v>600</v>
      </c>
    </row>
    <row r="95" spans="2:7" x14ac:dyDescent="0.25">
      <c r="B95" s="46"/>
      <c r="C95" s="3"/>
      <c r="D95" s="3"/>
    </row>
    <row r="98" spans="3:7" x14ac:dyDescent="0.25">
      <c r="C98" s="36"/>
      <c r="D98" s="36"/>
    </row>
    <row r="99" spans="3:7" x14ac:dyDescent="0.25">
      <c r="F99" s="37"/>
      <c r="G99" s="106"/>
    </row>
    <row r="123" spans="3:3" x14ac:dyDescent="0.25">
      <c r="C123" t="s">
        <v>383</v>
      </c>
    </row>
  </sheetData>
  <mergeCells count="8">
    <mergeCell ref="B94:D94"/>
    <mergeCell ref="B93:D93"/>
    <mergeCell ref="B83:E83"/>
    <mergeCell ref="B8:F8"/>
    <mergeCell ref="B9:F9"/>
    <mergeCell ref="B10:F10"/>
    <mergeCell ref="B88:D88"/>
    <mergeCell ref="B89:D89"/>
  </mergeCells>
  <pageMargins left="0" right="0" top="0.35433070866141736" bottom="0.19685039370078741" header="0.31496062992125984" footer="0.31496062992125984"/>
  <pageSetup scale="6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A2F4D-5726-45CD-80A7-D7AF9062890E}">
  <dimension ref="A1:H32"/>
  <sheetViews>
    <sheetView tabSelected="1" workbookViewId="0">
      <selection activeCell="A6" sqref="A6:G6"/>
    </sheetView>
  </sheetViews>
  <sheetFormatPr defaultColWidth="11.42578125" defaultRowHeight="15" x14ac:dyDescent="0.25"/>
  <cols>
    <col min="1" max="1" width="12.5703125" style="3" customWidth="1"/>
    <col min="2" max="2" width="16.28515625" style="3" customWidth="1"/>
    <col min="3" max="3" width="28.42578125" customWidth="1"/>
    <col min="4" max="4" width="46.140625" customWidth="1"/>
    <col min="5" max="5" width="12.140625" customWidth="1"/>
    <col min="6" max="6" width="12.85546875" customWidth="1"/>
    <col min="7" max="7" width="19.28515625" customWidth="1"/>
    <col min="8" max="8" width="12.28515625" bestFit="1" customWidth="1"/>
  </cols>
  <sheetData>
    <row r="1" spans="1:8" x14ac:dyDescent="0.25">
      <c r="A1" s="46"/>
      <c r="B1" s="46"/>
      <c r="C1" s="4"/>
      <c r="D1" s="4"/>
      <c r="E1" s="4"/>
      <c r="F1" s="4"/>
      <c r="G1" s="4"/>
    </row>
    <row r="2" spans="1:8" x14ac:dyDescent="0.25">
      <c r="A2" s="46"/>
      <c r="B2" s="46"/>
      <c r="C2" s="4"/>
      <c r="D2" s="4"/>
      <c r="E2" s="4"/>
      <c r="F2" s="4"/>
      <c r="G2" s="4"/>
    </row>
    <row r="3" spans="1:8" x14ac:dyDescent="0.25">
      <c r="A3" s="46"/>
      <c r="B3" s="46"/>
      <c r="C3" s="4"/>
      <c r="D3" s="4"/>
      <c r="E3" s="4"/>
      <c r="F3" s="4"/>
      <c r="G3" s="4"/>
    </row>
    <row r="4" spans="1:8" x14ac:dyDescent="0.25">
      <c r="A4" s="46"/>
      <c r="B4" s="46"/>
      <c r="C4" s="4"/>
      <c r="D4" s="4"/>
      <c r="E4" s="4"/>
      <c r="F4" s="4"/>
      <c r="G4" s="4"/>
    </row>
    <row r="5" spans="1:8" x14ac:dyDescent="0.25">
      <c r="A5" s="46"/>
      <c r="B5" s="46"/>
      <c r="C5" s="4"/>
      <c r="D5" s="4"/>
      <c r="E5" s="4"/>
      <c r="F5" s="4"/>
      <c r="G5" s="4"/>
    </row>
    <row r="6" spans="1:8" x14ac:dyDescent="0.25">
      <c r="A6" s="47" t="s">
        <v>131</v>
      </c>
      <c r="B6" s="47"/>
      <c r="C6" s="47"/>
      <c r="D6" s="47"/>
      <c r="E6" s="47"/>
      <c r="F6" s="47"/>
      <c r="G6" s="47"/>
    </row>
    <row r="7" spans="1:8" x14ac:dyDescent="0.25">
      <c r="A7" s="48" t="s">
        <v>132</v>
      </c>
      <c r="B7" s="48"/>
      <c r="C7" s="48"/>
      <c r="D7" s="48"/>
      <c r="E7" s="48"/>
      <c r="F7" s="48"/>
      <c r="G7" s="48"/>
    </row>
    <row r="8" spans="1:8" ht="15.75" thickBot="1" x14ac:dyDescent="0.3">
      <c r="A8" s="48" t="s">
        <v>133</v>
      </c>
      <c r="B8" s="48"/>
      <c r="C8" s="48"/>
      <c r="D8" s="48"/>
      <c r="E8" s="48"/>
      <c r="F8" s="48"/>
      <c r="G8" s="49"/>
    </row>
    <row r="9" spans="1:8" s="54" customFormat="1" ht="32.25" customHeight="1" x14ac:dyDescent="0.25">
      <c r="A9" s="50" t="s">
        <v>3</v>
      </c>
      <c r="B9" s="51" t="s">
        <v>134</v>
      </c>
      <c r="C9" s="52" t="s">
        <v>5</v>
      </c>
      <c r="D9" s="52" t="s">
        <v>6</v>
      </c>
      <c r="E9" s="52" t="s">
        <v>7</v>
      </c>
      <c r="F9" s="52" t="s">
        <v>8</v>
      </c>
      <c r="G9" s="53" t="s">
        <v>9</v>
      </c>
    </row>
    <row r="10" spans="1:8" s="54" customFormat="1" ht="35.25" customHeight="1" x14ac:dyDescent="0.3">
      <c r="A10" s="55"/>
      <c r="B10" s="56" t="s">
        <v>135</v>
      </c>
      <c r="C10" s="57"/>
      <c r="D10" s="58"/>
      <c r="E10" s="59"/>
      <c r="F10" s="59"/>
      <c r="G10" s="60">
        <v>2590312</v>
      </c>
      <c r="H10" s="61"/>
    </row>
    <row r="11" spans="1:8" s="54" customFormat="1" ht="50.1" customHeight="1" x14ac:dyDescent="0.25">
      <c r="A11" s="62">
        <v>45267</v>
      </c>
      <c r="B11" s="63" t="s">
        <v>136</v>
      </c>
      <c r="C11" s="64" t="s">
        <v>137</v>
      </c>
      <c r="D11" s="205" t="s">
        <v>138</v>
      </c>
      <c r="E11" s="65">
        <v>93000</v>
      </c>
      <c r="F11" s="65"/>
      <c r="G11" s="65">
        <f>G10+E11-F11</f>
        <v>2683312</v>
      </c>
    </row>
    <row r="12" spans="1:8" s="54" customFormat="1" ht="50.1" customHeight="1" x14ac:dyDescent="0.25">
      <c r="A12" s="62">
        <v>45267</v>
      </c>
      <c r="B12" s="63" t="s">
        <v>46</v>
      </c>
      <c r="C12" s="64" t="s">
        <v>139</v>
      </c>
      <c r="D12" s="205" t="s">
        <v>140</v>
      </c>
      <c r="E12" s="65"/>
      <c r="F12" s="65">
        <v>2500000</v>
      </c>
      <c r="G12" s="65">
        <f t="shared" ref="G12:G23" si="0">G11+E12-F12</f>
        <v>183312</v>
      </c>
    </row>
    <row r="13" spans="1:8" s="54" customFormat="1" ht="50.1" customHeight="1" x14ac:dyDescent="0.25">
      <c r="A13" s="62">
        <v>45268</v>
      </c>
      <c r="B13" s="63" t="s">
        <v>141</v>
      </c>
      <c r="C13" s="64" t="s">
        <v>142</v>
      </c>
      <c r="D13" s="64" t="s">
        <v>143</v>
      </c>
      <c r="E13" s="65">
        <v>3780</v>
      </c>
      <c r="F13" s="65"/>
      <c r="G13" s="65">
        <f t="shared" si="0"/>
        <v>187092</v>
      </c>
    </row>
    <row r="14" spans="1:8" s="54" customFormat="1" ht="50.1" customHeight="1" x14ac:dyDescent="0.25">
      <c r="A14" s="62">
        <v>45271</v>
      </c>
      <c r="B14" s="63" t="s">
        <v>144</v>
      </c>
      <c r="C14" s="64" t="s">
        <v>145</v>
      </c>
      <c r="D14" s="64" t="s">
        <v>146</v>
      </c>
      <c r="E14" s="65">
        <v>51000</v>
      </c>
      <c r="F14" s="65"/>
      <c r="G14" s="65">
        <f t="shared" si="0"/>
        <v>238092</v>
      </c>
    </row>
    <row r="15" spans="1:8" s="54" customFormat="1" ht="50.1" customHeight="1" x14ac:dyDescent="0.25">
      <c r="A15" s="62">
        <v>45272</v>
      </c>
      <c r="B15" s="66" t="s">
        <v>147</v>
      </c>
      <c r="C15" s="67"/>
      <c r="D15" s="67" t="s">
        <v>148</v>
      </c>
      <c r="E15" s="68">
        <v>0</v>
      </c>
      <c r="F15" s="68"/>
      <c r="G15" s="68">
        <f t="shared" si="0"/>
        <v>238092</v>
      </c>
    </row>
    <row r="16" spans="1:8" s="54" customFormat="1" ht="50.1" customHeight="1" x14ac:dyDescent="0.25">
      <c r="A16" s="62">
        <v>45272</v>
      </c>
      <c r="B16" s="66" t="s">
        <v>149</v>
      </c>
      <c r="C16" s="67"/>
      <c r="D16" s="67" t="s">
        <v>150</v>
      </c>
      <c r="E16" s="68">
        <v>0</v>
      </c>
      <c r="F16" s="68"/>
      <c r="G16" s="68">
        <f t="shared" si="0"/>
        <v>238092</v>
      </c>
    </row>
    <row r="17" spans="1:7" s="54" customFormat="1" ht="50.1" customHeight="1" x14ac:dyDescent="0.25">
      <c r="A17" s="62">
        <v>45272</v>
      </c>
      <c r="B17" s="63" t="s">
        <v>151</v>
      </c>
      <c r="C17" s="64" t="s">
        <v>152</v>
      </c>
      <c r="D17" s="64" t="s">
        <v>153</v>
      </c>
      <c r="E17" s="65">
        <v>50000</v>
      </c>
      <c r="F17" s="65"/>
      <c r="G17" s="65">
        <f t="shared" si="0"/>
        <v>288092</v>
      </c>
    </row>
    <row r="18" spans="1:7" s="54" customFormat="1" ht="50.1" customHeight="1" x14ac:dyDescent="0.25">
      <c r="A18" s="62">
        <v>45272</v>
      </c>
      <c r="B18" s="63" t="s">
        <v>154</v>
      </c>
      <c r="C18" s="64" t="s">
        <v>155</v>
      </c>
      <c r="D18" s="64" t="s">
        <v>156</v>
      </c>
      <c r="E18" s="65">
        <v>41300</v>
      </c>
      <c r="F18" s="65"/>
      <c r="G18" s="65">
        <f t="shared" si="0"/>
        <v>329392</v>
      </c>
    </row>
    <row r="19" spans="1:7" s="54" customFormat="1" ht="50.1" customHeight="1" x14ac:dyDescent="0.25">
      <c r="A19" s="62">
        <v>45272</v>
      </c>
      <c r="B19" s="20" t="s">
        <v>157</v>
      </c>
      <c r="C19" s="64" t="s">
        <v>158</v>
      </c>
      <c r="D19" s="64" t="s">
        <v>159</v>
      </c>
      <c r="E19" s="65">
        <v>177000</v>
      </c>
      <c r="F19" s="65"/>
      <c r="G19" s="65">
        <f t="shared" si="0"/>
        <v>506392</v>
      </c>
    </row>
    <row r="20" spans="1:7" s="54" customFormat="1" ht="50.1" customHeight="1" x14ac:dyDescent="0.25">
      <c r="A20" s="62" t="s">
        <v>160</v>
      </c>
      <c r="B20" s="20" t="s">
        <v>161</v>
      </c>
      <c r="C20" s="64" t="s">
        <v>162</v>
      </c>
      <c r="D20" s="64" t="s">
        <v>163</v>
      </c>
      <c r="E20" s="65">
        <v>17700</v>
      </c>
      <c r="F20" s="65"/>
      <c r="G20" s="65">
        <f t="shared" si="0"/>
        <v>524092</v>
      </c>
    </row>
    <row r="21" spans="1:7" s="54" customFormat="1" ht="50.1" customHeight="1" x14ac:dyDescent="0.25">
      <c r="A21" s="62">
        <v>45279</v>
      </c>
      <c r="B21" s="20" t="s">
        <v>164</v>
      </c>
      <c r="C21" s="64" t="s">
        <v>139</v>
      </c>
      <c r="D21" s="64" t="s">
        <v>140</v>
      </c>
      <c r="E21" s="65"/>
      <c r="F21" s="65">
        <v>524092</v>
      </c>
      <c r="G21" s="65">
        <f t="shared" si="0"/>
        <v>0</v>
      </c>
    </row>
    <row r="22" spans="1:7" s="54" customFormat="1" ht="50.1" customHeight="1" x14ac:dyDescent="0.25">
      <c r="A22" s="62">
        <v>45278</v>
      </c>
      <c r="B22" s="20" t="s">
        <v>165</v>
      </c>
      <c r="C22" s="64" t="s">
        <v>152</v>
      </c>
      <c r="D22" s="64" t="s">
        <v>166</v>
      </c>
      <c r="E22" s="65">
        <v>18000</v>
      </c>
      <c r="F22" s="65"/>
      <c r="G22" s="65">
        <f t="shared" si="0"/>
        <v>18000</v>
      </c>
    </row>
    <row r="23" spans="1:7" s="54" customFormat="1" ht="50.1" customHeight="1" x14ac:dyDescent="0.25">
      <c r="A23" s="62">
        <v>45278</v>
      </c>
      <c r="B23" s="20" t="s">
        <v>167</v>
      </c>
      <c r="C23" s="64" t="s">
        <v>168</v>
      </c>
      <c r="D23" s="64" t="s">
        <v>168</v>
      </c>
      <c r="E23" s="65">
        <v>1093</v>
      </c>
      <c r="F23" s="65"/>
      <c r="G23" s="65">
        <f t="shared" si="0"/>
        <v>19093</v>
      </c>
    </row>
    <row r="24" spans="1:7" ht="24.95" customHeight="1" thickBot="1" x14ac:dyDescent="0.3">
      <c r="A24" s="69" t="s">
        <v>169</v>
      </c>
      <c r="B24" s="70"/>
      <c r="C24" s="70"/>
      <c r="D24" s="70"/>
      <c r="E24" s="70"/>
      <c r="F24" s="71"/>
      <c r="G24" s="72">
        <v>19093</v>
      </c>
    </row>
    <row r="25" spans="1:7" ht="24.95" customHeight="1" x14ac:dyDescent="0.25">
      <c r="A25" s="73"/>
      <c r="B25" s="73"/>
      <c r="C25" s="73"/>
      <c r="D25" s="73"/>
      <c r="E25" s="74"/>
      <c r="F25" s="75"/>
      <c r="G25" s="75">
        <f>SUM(G22:G24)</f>
        <v>56186</v>
      </c>
    </row>
    <row r="26" spans="1:7" x14ac:dyDescent="0.25">
      <c r="A26" s="73"/>
      <c r="B26" s="73"/>
      <c r="C26" s="73"/>
      <c r="D26" s="73"/>
      <c r="E26" s="74"/>
      <c r="F26" s="75"/>
      <c r="G26" s="75"/>
    </row>
    <row r="27" spans="1:7" ht="22.5" customHeight="1" x14ac:dyDescent="0.25">
      <c r="A27" s="76"/>
      <c r="B27" s="76"/>
      <c r="C27" s="73"/>
      <c r="D27" s="73"/>
      <c r="E27" s="74"/>
      <c r="F27" s="75"/>
      <c r="G27" s="75"/>
    </row>
    <row r="28" spans="1:7" s="54" customFormat="1" ht="15" customHeight="1" x14ac:dyDescent="0.25">
      <c r="A28" s="77" t="s">
        <v>170</v>
      </c>
      <c r="B28" s="77"/>
      <c r="D28" s="4"/>
      <c r="E28" s="78" t="s">
        <v>171</v>
      </c>
      <c r="F28" s="78"/>
      <c r="G28" s="78"/>
    </row>
    <row r="29" spans="1:7" s="79" customFormat="1" ht="15.75" x14ac:dyDescent="0.25">
      <c r="A29" s="48" t="s">
        <v>172</v>
      </c>
      <c r="B29" s="48"/>
      <c r="D29" s="80"/>
      <c r="E29" s="48" t="s">
        <v>173</v>
      </c>
      <c r="F29" s="48"/>
      <c r="G29" s="48"/>
    </row>
    <row r="30" spans="1:7" x14ac:dyDescent="0.25">
      <c r="A30" s="46"/>
      <c r="B30" s="46"/>
      <c r="C30" s="81"/>
      <c r="D30" s="82" t="s">
        <v>174</v>
      </c>
      <c r="E30" s="4"/>
      <c r="F30" s="4"/>
      <c r="G30" s="4"/>
    </row>
    <row r="31" spans="1:7" x14ac:dyDescent="0.25">
      <c r="C31" s="4"/>
      <c r="D31" s="83" t="s">
        <v>175</v>
      </c>
      <c r="E31" s="4"/>
      <c r="F31" s="4"/>
      <c r="G31" s="4"/>
    </row>
    <row r="32" spans="1:7" x14ac:dyDescent="0.25">
      <c r="C32" s="4"/>
      <c r="D32" s="4"/>
      <c r="E32" s="4"/>
      <c r="F32" s="4"/>
      <c r="G32" s="4"/>
    </row>
  </sheetData>
  <mergeCells count="10">
    <mergeCell ref="A28:B28"/>
    <mergeCell ref="E28:G28"/>
    <mergeCell ref="A29:B29"/>
    <mergeCell ref="E29:G29"/>
    <mergeCell ref="A6:G6"/>
    <mergeCell ref="A7:G7"/>
    <mergeCell ref="A8:F8"/>
    <mergeCell ref="B10:D10"/>
    <mergeCell ref="A24:F24"/>
    <mergeCell ref="A27:B27"/>
  </mergeCells>
  <pageMargins left="0.70866141732283472" right="0.31496062992125984" top="0.15748031496062992" bottom="0.15748031496062992" header="0.31496062992125984" footer="0.31496062992125984"/>
  <pageSetup scale="85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FECDB-BEF5-4269-8CD7-52D7EDC7F6F1}">
  <dimension ref="A3:J98"/>
  <sheetViews>
    <sheetView topLeftCell="A56" workbookViewId="0">
      <selection activeCell="E64" sqref="E64"/>
    </sheetView>
  </sheetViews>
  <sheetFormatPr defaultColWidth="11.42578125" defaultRowHeight="15" x14ac:dyDescent="0.25"/>
  <cols>
    <col min="1" max="1" width="11" style="1" customWidth="1"/>
    <col min="2" max="2" width="17" style="2" customWidth="1"/>
    <col min="3" max="3" width="32.28515625" style="3" customWidth="1"/>
    <col min="4" max="4" width="57.85546875" customWidth="1"/>
    <col min="5" max="5" width="16" customWidth="1"/>
    <col min="6" max="6" width="14.42578125" customWidth="1"/>
    <col min="7" max="7" width="15.28515625" customWidth="1"/>
    <col min="8" max="8" width="5.28515625" customWidth="1"/>
    <col min="9" max="10" width="13.140625" hidden="1" customWidth="1"/>
  </cols>
  <sheetData>
    <row r="3" spans="1:9" x14ac:dyDescent="0.25">
      <c r="E3" s="4"/>
    </row>
    <row r="4" spans="1:9" x14ac:dyDescent="0.25">
      <c r="E4" s="4"/>
    </row>
    <row r="6" spans="1:9" ht="18" customHeight="1" x14ac:dyDescent="0.25">
      <c r="C6" s="5"/>
      <c r="D6" s="5"/>
      <c r="E6" s="5"/>
      <c r="F6" s="5"/>
      <c r="G6" s="5"/>
    </row>
    <row r="7" spans="1:9" x14ac:dyDescent="0.25">
      <c r="A7" s="5" t="s">
        <v>0</v>
      </c>
      <c r="B7" s="5"/>
      <c r="C7" s="5"/>
      <c r="D7" s="5"/>
      <c r="E7" s="5"/>
      <c r="F7" s="5"/>
      <c r="G7" s="5"/>
    </row>
    <row r="8" spans="1:9" x14ac:dyDescent="0.25">
      <c r="A8" s="5" t="s">
        <v>1</v>
      </c>
      <c r="B8" s="5"/>
      <c r="C8" s="5"/>
      <c r="D8" s="5"/>
      <c r="E8" s="5"/>
      <c r="F8" s="5"/>
      <c r="G8" s="5"/>
    </row>
    <row r="9" spans="1:9" x14ac:dyDescent="0.25">
      <c r="A9" s="6" t="s">
        <v>2</v>
      </c>
      <c r="B9" s="6"/>
      <c r="C9" s="6"/>
      <c r="D9" s="6"/>
      <c r="E9" s="6"/>
      <c r="F9" s="6"/>
      <c r="G9" s="6"/>
    </row>
    <row r="10" spans="1:9" ht="32.25" hidden="1" customHeight="1" x14ac:dyDescent="0.25"/>
    <row r="11" spans="1:9" ht="30" customHeight="1" x14ac:dyDescent="0.25">
      <c r="A11" s="7" t="s">
        <v>3</v>
      </c>
      <c r="B11" s="8" t="s">
        <v>4</v>
      </c>
      <c r="C11" s="7" t="s">
        <v>5</v>
      </c>
      <c r="D11" s="7" t="s">
        <v>6</v>
      </c>
      <c r="E11" s="7" t="s">
        <v>7</v>
      </c>
      <c r="F11" s="7" t="s">
        <v>8</v>
      </c>
      <c r="G11" s="7" t="s">
        <v>9</v>
      </c>
    </row>
    <row r="12" spans="1:9" ht="23.25" customHeight="1" x14ac:dyDescent="0.25">
      <c r="A12" s="9" t="s">
        <v>10</v>
      </c>
      <c r="B12" s="9"/>
      <c r="C12" s="9"/>
      <c r="D12" s="9"/>
      <c r="E12" s="10"/>
      <c r="F12" s="10"/>
      <c r="G12" s="11">
        <v>9561328.3900000006</v>
      </c>
      <c r="H12" s="12"/>
    </row>
    <row r="13" spans="1:9" ht="30" customHeight="1" x14ac:dyDescent="0.25">
      <c r="A13" s="13">
        <v>45264</v>
      </c>
      <c r="B13" s="14" t="s">
        <v>11</v>
      </c>
      <c r="C13" s="15" t="s">
        <v>12</v>
      </c>
      <c r="D13" s="16" t="s">
        <v>13</v>
      </c>
      <c r="E13" s="17"/>
      <c r="F13" s="18">
        <v>12021</v>
      </c>
      <c r="G13" s="19">
        <f>G12+E13-F13</f>
        <v>9549307.3900000006</v>
      </c>
    </row>
    <row r="14" spans="1:9" ht="44.25" customHeight="1" x14ac:dyDescent="0.25">
      <c r="A14" s="13">
        <v>45264</v>
      </c>
      <c r="B14" s="14" t="s">
        <v>14</v>
      </c>
      <c r="C14" s="20" t="s">
        <v>15</v>
      </c>
      <c r="D14" s="21" t="s">
        <v>16</v>
      </c>
      <c r="E14" s="22"/>
      <c r="F14" s="22">
        <v>4250</v>
      </c>
      <c r="G14" s="19">
        <f t="shared" ref="G14:G56" si="0">G13+E14-F14</f>
        <v>9545057.3900000006</v>
      </c>
    </row>
    <row r="15" spans="1:9" ht="30" customHeight="1" x14ac:dyDescent="0.25">
      <c r="A15" s="13">
        <v>45264</v>
      </c>
      <c r="B15" s="14" t="s">
        <v>17</v>
      </c>
      <c r="C15" s="15" t="s">
        <v>18</v>
      </c>
      <c r="D15" s="21" t="s">
        <v>16</v>
      </c>
      <c r="E15" s="22"/>
      <c r="F15" s="22">
        <v>4250</v>
      </c>
      <c r="G15" s="19">
        <f t="shared" si="0"/>
        <v>9540807.3900000006</v>
      </c>
    </row>
    <row r="16" spans="1:9" ht="30" customHeight="1" x14ac:dyDescent="0.25">
      <c r="A16" s="13">
        <v>45264</v>
      </c>
      <c r="B16" s="14" t="s">
        <v>19</v>
      </c>
      <c r="C16" s="15" t="s">
        <v>20</v>
      </c>
      <c r="D16" s="16" t="s">
        <v>21</v>
      </c>
      <c r="E16" s="18"/>
      <c r="F16" s="18">
        <v>1350</v>
      </c>
      <c r="G16" s="19">
        <f t="shared" si="0"/>
        <v>9539457.3900000006</v>
      </c>
      <c r="H16" s="23" t="s">
        <v>22</v>
      </c>
      <c r="I16" t="s">
        <v>23</v>
      </c>
    </row>
    <row r="17" spans="1:8" ht="30" customHeight="1" x14ac:dyDescent="0.25">
      <c r="A17" s="13">
        <v>45264</v>
      </c>
      <c r="B17" s="14" t="s">
        <v>24</v>
      </c>
      <c r="C17" s="15" t="s">
        <v>25</v>
      </c>
      <c r="D17" s="16" t="s">
        <v>26</v>
      </c>
      <c r="E17" s="18"/>
      <c r="F17" s="18">
        <v>1350</v>
      </c>
      <c r="G17" s="19">
        <f t="shared" si="0"/>
        <v>9538107.3900000006</v>
      </c>
      <c r="H17" s="23"/>
    </row>
    <row r="18" spans="1:8" ht="39.75" customHeight="1" x14ac:dyDescent="0.25">
      <c r="A18" s="13">
        <v>45264</v>
      </c>
      <c r="B18" s="14" t="s">
        <v>27</v>
      </c>
      <c r="C18" s="15" t="s">
        <v>28</v>
      </c>
      <c r="D18" s="16" t="s">
        <v>29</v>
      </c>
      <c r="E18" s="18"/>
      <c r="F18" s="22">
        <v>18864.73</v>
      </c>
      <c r="G18" s="19">
        <f t="shared" si="0"/>
        <v>9519242.6600000001</v>
      </c>
    </row>
    <row r="19" spans="1:8" ht="30" customHeight="1" x14ac:dyDescent="0.25">
      <c r="A19" s="13">
        <v>45264</v>
      </c>
      <c r="B19" s="14" t="s">
        <v>30</v>
      </c>
      <c r="C19" s="15" t="s">
        <v>31</v>
      </c>
      <c r="D19" s="16" t="s">
        <v>32</v>
      </c>
      <c r="E19" s="22"/>
      <c r="F19" s="22">
        <v>18125.32</v>
      </c>
      <c r="G19" s="19">
        <f t="shared" si="0"/>
        <v>9501117.3399999999</v>
      </c>
    </row>
    <row r="20" spans="1:8" ht="30" customHeight="1" x14ac:dyDescent="0.25">
      <c r="A20" s="13">
        <v>45264</v>
      </c>
      <c r="B20" s="14" t="s">
        <v>33</v>
      </c>
      <c r="C20" s="15" t="s">
        <v>34</v>
      </c>
      <c r="D20" s="16" t="s">
        <v>35</v>
      </c>
      <c r="E20" s="18"/>
      <c r="F20" s="18">
        <v>5400</v>
      </c>
      <c r="G20" s="19">
        <f t="shared" si="0"/>
        <v>9495717.3399999999</v>
      </c>
    </row>
    <row r="21" spans="1:8" ht="30" customHeight="1" x14ac:dyDescent="0.25">
      <c r="A21" s="13">
        <v>45265</v>
      </c>
      <c r="B21" s="14" t="s">
        <v>36</v>
      </c>
      <c r="C21" s="15" t="s">
        <v>37</v>
      </c>
      <c r="D21" s="21" t="s">
        <v>38</v>
      </c>
      <c r="E21" s="17"/>
      <c r="F21" s="18">
        <v>2200</v>
      </c>
      <c r="G21" s="19">
        <f t="shared" si="0"/>
        <v>9493517.3399999999</v>
      </c>
    </row>
    <row r="22" spans="1:8" ht="30" customHeight="1" x14ac:dyDescent="0.25">
      <c r="A22" s="13">
        <v>45265</v>
      </c>
      <c r="B22" s="14" t="s">
        <v>39</v>
      </c>
      <c r="C22" s="14" t="s">
        <v>40</v>
      </c>
      <c r="D22" s="16" t="s">
        <v>41</v>
      </c>
      <c r="E22" s="17"/>
      <c r="F22" s="18">
        <v>15251.25</v>
      </c>
      <c r="G22" s="19">
        <f t="shared" si="0"/>
        <v>9478266.0899999999</v>
      </c>
    </row>
    <row r="23" spans="1:8" ht="30" customHeight="1" x14ac:dyDescent="0.25">
      <c r="A23" s="13">
        <v>45265</v>
      </c>
      <c r="B23" s="14" t="s">
        <v>42</v>
      </c>
      <c r="C23" s="15" t="s">
        <v>43</v>
      </c>
      <c r="D23" s="16" t="s">
        <v>44</v>
      </c>
      <c r="E23" s="17"/>
      <c r="F23" s="18">
        <v>28082.31</v>
      </c>
      <c r="G23" s="19">
        <f t="shared" si="0"/>
        <v>9450183.7799999993</v>
      </c>
    </row>
    <row r="24" spans="1:8" ht="31.5" customHeight="1" x14ac:dyDescent="0.25">
      <c r="A24" s="13">
        <v>45265</v>
      </c>
      <c r="B24" s="14" t="s">
        <v>45</v>
      </c>
      <c r="C24" s="15" t="s">
        <v>46</v>
      </c>
      <c r="D24" s="16" t="s">
        <v>47</v>
      </c>
      <c r="E24" s="17">
        <v>2500000</v>
      </c>
      <c r="F24" s="18"/>
      <c r="G24" s="19">
        <f t="shared" si="0"/>
        <v>11950183.779999999</v>
      </c>
    </row>
    <row r="25" spans="1:8" ht="39" customHeight="1" x14ac:dyDescent="0.25">
      <c r="A25" s="13">
        <v>45268</v>
      </c>
      <c r="B25" s="14" t="s">
        <v>48</v>
      </c>
      <c r="C25" s="24" t="s">
        <v>49</v>
      </c>
      <c r="D25" s="16" t="s">
        <v>50</v>
      </c>
      <c r="E25" s="17"/>
      <c r="F25" s="18">
        <v>50000</v>
      </c>
      <c r="G25" s="19">
        <f t="shared" si="0"/>
        <v>11900183.779999999</v>
      </c>
    </row>
    <row r="26" spans="1:8" ht="46.5" customHeight="1" x14ac:dyDescent="0.25">
      <c r="A26" s="13">
        <v>45268</v>
      </c>
      <c r="B26" s="14" t="s">
        <v>51</v>
      </c>
      <c r="C26" s="25" t="s">
        <v>15</v>
      </c>
      <c r="D26" s="16" t="s">
        <v>52</v>
      </c>
      <c r="E26" s="17"/>
      <c r="F26" s="18">
        <v>1700</v>
      </c>
      <c r="G26" s="19">
        <f t="shared" si="0"/>
        <v>11898483.779999999</v>
      </c>
    </row>
    <row r="27" spans="1:8" ht="30" customHeight="1" x14ac:dyDescent="0.25">
      <c r="A27" s="13">
        <v>45268</v>
      </c>
      <c r="B27" s="14" t="s">
        <v>53</v>
      </c>
      <c r="C27" s="15" t="s">
        <v>54</v>
      </c>
      <c r="D27" s="16" t="s">
        <v>55</v>
      </c>
      <c r="E27" s="17"/>
      <c r="F27" s="18">
        <v>3650</v>
      </c>
      <c r="G27" s="19">
        <f t="shared" si="0"/>
        <v>11894833.779999999</v>
      </c>
    </row>
    <row r="28" spans="1:8" ht="30" customHeight="1" x14ac:dyDescent="0.25">
      <c r="A28" s="13">
        <v>45268</v>
      </c>
      <c r="B28" s="14" t="s">
        <v>56</v>
      </c>
      <c r="C28" s="15" t="s">
        <v>57</v>
      </c>
      <c r="D28" s="16" t="s">
        <v>58</v>
      </c>
      <c r="E28" s="17"/>
      <c r="F28" s="18">
        <v>3050</v>
      </c>
      <c r="G28" s="19">
        <f t="shared" si="0"/>
        <v>11891783.779999999</v>
      </c>
    </row>
    <row r="29" spans="1:8" ht="30" customHeight="1" x14ac:dyDescent="0.25">
      <c r="A29" s="13">
        <v>45268</v>
      </c>
      <c r="B29" s="14" t="s">
        <v>59</v>
      </c>
      <c r="C29" s="15" t="s">
        <v>60</v>
      </c>
      <c r="D29" s="16" t="s">
        <v>58</v>
      </c>
      <c r="E29" s="17"/>
      <c r="F29" s="18">
        <v>2750</v>
      </c>
      <c r="G29" s="19">
        <f t="shared" si="0"/>
        <v>11889033.779999999</v>
      </c>
    </row>
    <row r="30" spans="1:8" ht="32.25" customHeight="1" x14ac:dyDescent="0.25">
      <c r="A30" s="13">
        <v>45271</v>
      </c>
      <c r="B30" s="14" t="s">
        <v>61</v>
      </c>
      <c r="C30" s="15" t="s">
        <v>62</v>
      </c>
      <c r="D30" s="16" t="s">
        <v>58</v>
      </c>
      <c r="E30" s="17"/>
      <c r="F30" s="18">
        <v>1700</v>
      </c>
      <c r="G30" s="19">
        <f t="shared" si="0"/>
        <v>11887333.779999999</v>
      </c>
    </row>
    <row r="31" spans="1:8" ht="31.5" customHeight="1" x14ac:dyDescent="0.25">
      <c r="A31" s="13">
        <v>45271</v>
      </c>
      <c r="B31" s="14" t="s">
        <v>63</v>
      </c>
      <c r="C31" s="15" t="s">
        <v>64</v>
      </c>
      <c r="D31" s="16" t="s">
        <v>65</v>
      </c>
      <c r="E31" s="17"/>
      <c r="F31" s="18">
        <v>29238.01</v>
      </c>
      <c r="G31" s="19">
        <f t="shared" si="0"/>
        <v>11858095.77</v>
      </c>
    </row>
    <row r="32" spans="1:8" ht="36" customHeight="1" x14ac:dyDescent="0.25">
      <c r="A32" s="13">
        <v>45271</v>
      </c>
      <c r="B32" s="14" t="s">
        <v>66</v>
      </c>
      <c r="C32" s="15" t="s">
        <v>54</v>
      </c>
      <c r="D32" s="16" t="s">
        <v>67</v>
      </c>
      <c r="E32" s="17"/>
      <c r="F32" s="18">
        <v>3650</v>
      </c>
      <c r="G32" s="19">
        <f t="shared" si="0"/>
        <v>11854445.77</v>
      </c>
    </row>
    <row r="33" spans="1:8" ht="34.5" customHeight="1" x14ac:dyDescent="0.25">
      <c r="A33" s="13">
        <v>45271</v>
      </c>
      <c r="B33" s="14" t="s">
        <v>68</v>
      </c>
      <c r="C33" s="15" t="s">
        <v>57</v>
      </c>
      <c r="D33" s="16" t="s">
        <v>67</v>
      </c>
      <c r="E33" s="17"/>
      <c r="F33" s="18">
        <v>3050</v>
      </c>
      <c r="G33" s="19">
        <f t="shared" si="0"/>
        <v>11851395.77</v>
      </c>
    </row>
    <row r="34" spans="1:8" ht="30" customHeight="1" x14ac:dyDescent="0.25">
      <c r="A34" s="13">
        <v>45271</v>
      </c>
      <c r="B34" s="14" t="s">
        <v>69</v>
      </c>
      <c r="C34" s="15" t="s">
        <v>60</v>
      </c>
      <c r="D34" s="16" t="s">
        <v>67</v>
      </c>
      <c r="E34" s="17"/>
      <c r="F34" s="18">
        <v>2750</v>
      </c>
      <c r="G34" s="19">
        <f t="shared" si="0"/>
        <v>11848645.77</v>
      </c>
    </row>
    <row r="35" spans="1:8" ht="33" customHeight="1" x14ac:dyDescent="0.25">
      <c r="A35" s="13">
        <v>45272</v>
      </c>
      <c r="B35" s="14" t="s">
        <v>70</v>
      </c>
      <c r="C35" s="24" t="s">
        <v>62</v>
      </c>
      <c r="D35" s="16" t="s">
        <v>67</v>
      </c>
      <c r="E35" s="17"/>
      <c r="F35" s="18">
        <v>1700</v>
      </c>
      <c r="G35" s="26">
        <f t="shared" si="0"/>
        <v>11846945.77</v>
      </c>
    </row>
    <row r="36" spans="1:8" ht="29.25" customHeight="1" x14ac:dyDescent="0.25">
      <c r="A36" s="13">
        <v>45272</v>
      </c>
      <c r="B36" s="14" t="s">
        <v>71</v>
      </c>
      <c r="C36" s="24" t="s">
        <v>20</v>
      </c>
      <c r="D36" s="16" t="s">
        <v>72</v>
      </c>
      <c r="E36" s="17"/>
      <c r="F36" s="18">
        <v>1350</v>
      </c>
      <c r="G36" s="19">
        <f t="shared" si="0"/>
        <v>11845595.77</v>
      </c>
    </row>
    <row r="37" spans="1:8" ht="30" customHeight="1" x14ac:dyDescent="0.25">
      <c r="A37" s="13">
        <v>45272</v>
      </c>
      <c r="B37" s="14" t="s">
        <v>73</v>
      </c>
      <c r="C37" s="24" t="s">
        <v>74</v>
      </c>
      <c r="D37" s="16" t="s">
        <v>75</v>
      </c>
      <c r="E37" s="17"/>
      <c r="F37" s="18">
        <v>30676.58</v>
      </c>
      <c r="G37" s="19">
        <f t="shared" si="0"/>
        <v>11814919.189999999</v>
      </c>
    </row>
    <row r="38" spans="1:8" ht="30" customHeight="1" x14ac:dyDescent="0.25">
      <c r="A38" s="13">
        <v>45274</v>
      </c>
      <c r="B38" s="14" t="s">
        <v>76</v>
      </c>
      <c r="C38" s="24" t="s">
        <v>77</v>
      </c>
      <c r="D38" s="16" t="s">
        <v>78</v>
      </c>
      <c r="E38" s="17"/>
      <c r="F38" s="18">
        <v>3000</v>
      </c>
      <c r="G38" s="19">
        <f t="shared" si="0"/>
        <v>11811919.189999999</v>
      </c>
    </row>
    <row r="39" spans="1:8" ht="30" customHeight="1" x14ac:dyDescent="0.25">
      <c r="A39" s="13">
        <v>45274</v>
      </c>
      <c r="B39" s="14" t="s">
        <v>79</v>
      </c>
      <c r="C39" s="24" t="s">
        <v>80</v>
      </c>
      <c r="D39" s="16" t="s">
        <v>81</v>
      </c>
      <c r="E39" s="17"/>
      <c r="F39" s="18">
        <v>3000</v>
      </c>
      <c r="G39" s="19">
        <f t="shared" si="0"/>
        <v>11808919.189999999</v>
      </c>
    </row>
    <row r="40" spans="1:8" ht="30" customHeight="1" x14ac:dyDescent="0.25">
      <c r="A40" s="13">
        <v>45274</v>
      </c>
      <c r="B40" s="14" t="s">
        <v>82</v>
      </c>
      <c r="C40" s="24" t="s">
        <v>83</v>
      </c>
      <c r="D40" s="16" t="s">
        <v>84</v>
      </c>
      <c r="E40" s="17"/>
      <c r="F40" s="18">
        <v>3000</v>
      </c>
      <c r="G40" s="19">
        <f t="shared" si="0"/>
        <v>11805919.189999999</v>
      </c>
    </row>
    <row r="41" spans="1:8" ht="21" customHeight="1" x14ac:dyDescent="0.25">
      <c r="A41" s="13">
        <v>45274</v>
      </c>
      <c r="B41" s="14" t="s">
        <v>85</v>
      </c>
      <c r="C41" s="15" t="s">
        <v>86</v>
      </c>
      <c r="D41" s="16" t="s">
        <v>87</v>
      </c>
      <c r="E41" s="17"/>
      <c r="F41" s="18">
        <v>3000</v>
      </c>
      <c r="G41" s="19">
        <f t="shared" si="0"/>
        <v>11802919.189999999</v>
      </c>
    </row>
    <row r="42" spans="1:8" ht="30" customHeight="1" x14ac:dyDescent="0.25">
      <c r="A42" s="13">
        <v>45274</v>
      </c>
      <c r="B42" s="14" t="s">
        <v>88</v>
      </c>
      <c r="C42" s="24" t="s">
        <v>89</v>
      </c>
      <c r="D42" s="16" t="s">
        <v>90</v>
      </c>
      <c r="E42" s="17"/>
      <c r="F42" s="18">
        <v>3000</v>
      </c>
      <c r="G42" s="19">
        <f t="shared" si="0"/>
        <v>11799919.189999999</v>
      </c>
    </row>
    <row r="43" spans="1:8" ht="24" customHeight="1" x14ac:dyDescent="0.25">
      <c r="A43" s="13">
        <v>45274</v>
      </c>
      <c r="B43" s="14" t="s">
        <v>91</v>
      </c>
      <c r="C43" s="24" t="s">
        <v>92</v>
      </c>
      <c r="D43" s="16" t="s">
        <v>87</v>
      </c>
      <c r="E43" s="17"/>
      <c r="F43" s="18">
        <v>3000</v>
      </c>
      <c r="G43" s="19">
        <f t="shared" si="0"/>
        <v>11796919.189999999</v>
      </c>
    </row>
    <row r="44" spans="1:8" ht="27.75" customHeight="1" x14ac:dyDescent="0.25">
      <c r="A44" s="13">
        <v>45279</v>
      </c>
      <c r="B44" s="14" t="s">
        <v>93</v>
      </c>
      <c r="C44" s="15" t="s">
        <v>94</v>
      </c>
      <c r="D44" s="16" t="s">
        <v>95</v>
      </c>
      <c r="E44" s="17"/>
      <c r="F44" s="17">
        <v>60300</v>
      </c>
      <c r="G44" s="19">
        <f t="shared" si="0"/>
        <v>11736619.189999999</v>
      </c>
    </row>
    <row r="45" spans="1:8" ht="41.25" customHeight="1" x14ac:dyDescent="0.25">
      <c r="A45" s="13">
        <v>45279</v>
      </c>
      <c r="B45" s="14" t="s">
        <v>96</v>
      </c>
      <c r="C45" s="24" t="s">
        <v>97</v>
      </c>
      <c r="D45" s="16" t="s">
        <v>98</v>
      </c>
      <c r="E45" s="17"/>
      <c r="F45" s="17">
        <v>99000</v>
      </c>
      <c r="G45" s="19">
        <f t="shared" si="0"/>
        <v>11637619.189999999</v>
      </c>
    </row>
    <row r="46" spans="1:8" ht="41.25" customHeight="1" x14ac:dyDescent="0.25">
      <c r="A46" s="13">
        <v>45279</v>
      </c>
      <c r="B46" s="14" t="s">
        <v>99</v>
      </c>
      <c r="C46" s="24" t="s">
        <v>100</v>
      </c>
      <c r="D46" s="16" t="s">
        <v>101</v>
      </c>
      <c r="E46" s="22"/>
      <c r="F46" s="22">
        <v>99000</v>
      </c>
      <c r="G46" s="19">
        <f t="shared" si="0"/>
        <v>11538619.189999999</v>
      </c>
      <c r="H46" s="27"/>
    </row>
    <row r="47" spans="1:8" ht="30" customHeight="1" x14ac:dyDescent="0.25">
      <c r="A47" s="13">
        <v>45279</v>
      </c>
      <c r="B47" s="14" t="s">
        <v>102</v>
      </c>
      <c r="C47" s="24" t="s">
        <v>103</v>
      </c>
      <c r="D47" s="16" t="s">
        <v>104</v>
      </c>
      <c r="E47" s="22"/>
      <c r="F47" s="22">
        <v>99000</v>
      </c>
      <c r="G47" s="19">
        <f t="shared" si="0"/>
        <v>11439619.189999999</v>
      </c>
      <c r="H47" s="27"/>
    </row>
    <row r="48" spans="1:8" ht="30" customHeight="1" x14ac:dyDescent="0.25">
      <c r="A48" s="13">
        <v>45280</v>
      </c>
      <c r="B48" s="14" t="s">
        <v>105</v>
      </c>
      <c r="C48" s="24" t="s">
        <v>106</v>
      </c>
      <c r="D48" s="16" t="s">
        <v>107</v>
      </c>
      <c r="E48" s="22"/>
      <c r="F48" s="22"/>
      <c r="G48" s="19">
        <f t="shared" si="0"/>
        <v>11439619.189999999</v>
      </c>
      <c r="H48" s="27"/>
    </row>
    <row r="49" spans="1:8" ht="30" customHeight="1" x14ac:dyDescent="0.25">
      <c r="A49" s="13">
        <v>45280</v>
      </c>
      <c r="B49" s="14" t="s">
        <v>108</v>
      </c>
      <c r="C49" s="24" t="s">
        <v>46</v>
      </c>
      <c r="D49" s="16" t="s">
        <v>47</v>
      </c>
      <c r="E49" s="22">
        <v>524092</v>
      </c>
      <c r="F49" s="22"/>
      <c r="G49" s="19">
        <f t="shared" si="0"/>
        <v>11963711.189999999</v>
      </c>
      <c r="H49" s="27"/>
    </row>
    <row r="50" spans="1:8" ht="24.75" customHeight="1" x14ac:dyDescent="0.25">
      <c r="A50" s="13">
        <v>45280</v>
      </c>
      <c r="B50" s="14" t="s">
        <v>108</v>
      </c>
      <c r="C50" s="24" t="s">
        <v>109</v>
      </c>
      <c r="D50" s="16" t="s">
        <v>110</v>
      </c>
      <c r="E50" s="22"/>
      <c r="F50" s="22">
        <v>20046.490000000002</v>
      </c>
      <c r="G50" s="19">
        <f t="shared" si="0"/>
        <v>11943664.699999999</v>
      </c>
      <c r="H50" s="27"/>
    </row>
    <row r="51" spans="1:8" ht="30" customHeight="1" x14ac:dyDescent="0.25">
      <c r="A51" s="13">
        <v>45281</v>
      </c>
      <c r="B51" s="14" t="s">
        <v>111</v>
      </c>
      <c r="C51" s="24" t="s">
        <v>112</v>
      </c>
      <c r="D51" s="16" t="s">
        <v>113</v>
      </c>
      <c r="E51" s="22"/>
      <c r="F51" s="22">
        <v>9350.4500000000007</v>
      </c>
      <c r="G51" s="19">
        <f t="shared" si="0"/>
        <v>11934314.25</v>
      </c>
      <c r="H51" s="27"/>
    </row>
    <row r="52" spans="1:8" ht="35.25" customHeight="1" x14ac:dyDescent="0.25">
      <c r="A52" s="13">
        <v>45281</v>
      </c>
      <c r="B52" s="14" t="s">
        <v>114</v>
      </c>
      <c r="C52" s="24" t="s">
        <v>115</v>
      </c>
      <c r="D52" s="16" t="s">
        <v>116</v>
      </c>
      <c r="E52" s="22"/>
      <c r="F52" s="22">
        <v>12724.73</v>
      </c>
      <c r="G52" s="19">
        <f t="shared" si="0"/>
        <v>11921589.52</v>
      </c>
    </row>
    <row r="53" spans="1:8" ht="33.75" customHeight="1" x14ac:dyDescent="0.25">
      <c r="A53" s="13">
        <v>45286</v>
      </c>
      <c r="B53" s="14" t="s">
        <v>117</v>
      </c>
      <c r="C53" s="24" t="s">
        <v>60</v>
      </c>
      <c r="D53" s="16" t="s">
        <v>118</v>
      </c>
      <c r="E53" s="22"/>
      <c r="F53" s="22">
        <v>2750</v>
      </c>
      <c r="G53" s="19">
        <f t="shared" si="0"/>
        <v>11918839.52</v>
      </c>
    </row>
    <row r="54" spans="1:8" ht="41.25" customHeight="1" x14ac:dyDescent="0.25">
      <c r="A54" s="13">
        <v>45286</v>
      </c>
      <c r="B54" s="14" t="s">
        <v>119</v>
      </c>
      <c r="C54" s="24" t="s">
        <v>120</v>
      </c>
      <c r="D54" s="16" t="s">
        <v>118</v>
      </c>
      <c r="E54" s="22"/>
      <c r="F54" s="22">
        <v>1700</v>
      </c>
      <c r="G54" s="19">
        <f t="shared" si="0"/>
        <v>11917139.52</v>
      </c>
    </row>
    <row r="55" spans="1:8" ht="27" customHeight="1" x14ac:dyDescent="0.25">
      <c r="A55" s="13">
        <v>45286</v>
      </c>
      <c r="B55" s="14" t="s">
        <v>108</v>
      </c>
      <c r="C55" s="24" t="s">
        <v>109</v>
      </c>
      <c r="D55" s="16" t="s">
        <v>121</v>
      </c>
      <c r="E55" s="22"/>
      <c r="F55" s="22">
        <v>600</v>
      </c>
      <c r="G55" s="19">
        <f t="shared" si="0"/>
        <v>11916539.52</v>
      </c>
    </row>
    <row r="56" spans="1:8" ht="27" customHeight="1" x14ac:dyDescent="0.25">
      <c r="A56" s="13">
        <v>45291</v>
      </c>
      <c r="B56" s="14" t="s">
        <v>108</v>
      </c>
      <c r="C56" s="24" t="s">
        <v>122</v>
      </c>
      <c r="D56" s="16" t="s">
        <v>123</v>
      </c>
      <c r="E56" s="22"/>
      <c r="F56" s="22">
        <v>768.23</v>
      </c>
      <c r="G56" s="19">
        <f t="shared" si="0"/>
        <v>11915771.289999999</v>
      </c>
    </row>
    <row r="57" spans="1:8" ht="30" customHeight="1" x14ac:dyDescent="0.25">
      <c r="A57" s="28" t="s">
        <v>124</v>
      </c>
      <c r="B57" s="28"/>
      <c r="C57" s="28"/>
      <c r="D57" s="28"/>
      <c r="E57" s="28"/>
      <c r="F57" s="28"/>
      <c r="G57" s="29">
        <v>11915771.289999999</v>
      </c>
    </row>
    <row r="58" spans="1:8" ht="30" customHeight="1" x14ac:dyDescent="0.25">
      <c r="A58" s="30"/>
      <c r="B58" s="30"/>
      <c r="C58" s="30"/>
      <c r="D58" s="30"/>
      <c r="E58" s="30"/>
      <c r="F58" s="30"/>
      <c r="G58" s="31"/>
    </row>
    <row r="59" spans="1:8" ht="30" customHeight="1" x14ac:dyDescent="0.25">
      <c r="A59" s="32" t="s">
        <v>125</v>
      </c>
      <c r="B59" s="32"/>
      <c r="C59"/>
      <c r="E59" s="33" t="s">
        <v>126</v>
      </c>
      <c r="F59" s="33"/>
      <c r="G59" s="33"/>
    </row>
    <row r="60" spans="1:8" ht="18.75" customHeight="1" x14ac:dyDescent="0.25">
      <c r="A60" s="34" t="s">
        <v>127</v>
      </c>
      <c r="B60" s="34"/>
      <c r="C60"/>
      <c r="E60" s="5" t="s">
        <v>128</v>
      </c>
      <c r="F60" s="5"/>
      <c r="G60" s="5"/>
    </row>
    <row r="61" spans="1:8" ht="30" customHeight="1" x14ac:dyDescent="0.25">
      <c r="D61" s="35" t="s">
        <v>129</v>
      </c>
      <c r="E61" s="36"/>
      <c r="F61" s="36"/>
      <c r="G61" s="37"/>
    </row>
    <row r="62" spans="1:8" ht="12.75" customHeight="1" x14ac:dyDescent="0.25">
      <c r="A62" s="38"/>
      <c r="B62" s="39"/>
      <c r="C62" s="39"/>
      <c r="D62" s="30" t="s">
        <v>130</v>
      </c>
      <c r="E62" s="40"/>
      <c r="F62" s="41"/>
      <c r="G62" s="42"/>
    </row>
    <row r="63" spans="1:8" ht="30" customHeight="1" x14ac:dyDescent="0.25">
      <c r="A63" s="38"/>
      <c r="B63" s="39"/>
      <c r="C63" s="43"/>
      <c r="D63" s="44"/>
      <c r="E63" s="40"/>
      <c r="F63" s="41"/>
      <c r="G63" s="42"/>
    </row>
    <row r="64" spans="1:8" ht="30" customHeight="1" x14ac:dyDescent="0.25">
      <c r="A64" s="38"/>
      <c r="B64" s="39"/>
      <c r="C64" s="43"/>
      <c r="D64" s="44"/>
      <c r="E64" s="40"/>
      <c r="F64" s="41"/>
      <c r="G64" s="42"/>
    </row>
    <row r="65" spans="1:8" ht="30" customHeight="1" x14ac:dyDescent="0.25">
      <c r="A65" s="38"/>
      <c r="B65" s="39"/>
      <c r="C65" s="43"/>
      <c r="D65" s="44"/>
      <c r="E65" s="40"/>
      <c r="F65" s="41"/>
      <c r="G65" s="42"/>
    </row>
    <row r="66" spans="1:8" ht="30" customHeight="1" x14ac:dyDescent="0.25">
      <c r="A66" s="38"/>
      <c r="B66" s="39"/>
      <c r="C66" s="43"/>
      <c r="D66" s="44"/>
      <c r="E66" s="40"/>
      <c r="F66" s="41"/>
      <c r="G66" s="42"/>
    </row>
    <row r="67" spans="1:8" ht="30" customHeight="1" x14ac:dyDescent="0.25">
      <c r="A67" s="38"/>
      <c r="B67" s="39"/>
      <c r="C67" s="43"/>
      <c r="D67" s="44"/>
      <c r="E67" s="40"/>
      <c r="F67" s="41"/>
      <c r="G67" s="42"/>
    </row>
    <row r="68" spans="1:8" ht="30" customHeight="1" x14ac:dyDescent="0.25">
      <c r="A68" s="38"/>
      <c r="B68" s="39"/>
      <c r="C68" s="43"/>
      <c r="D68" s="44"/>
      <c r="E68" s="40"/>
      <c r="F68" s="41"/>
      <c r="G68" s="42"/>
    </row>
    <row r="69" spans="1:8" ht="30" customHeight="1" x14ac:dyDescent="0.25">
      <c r="A69" s="38"/>
      <c r="B69" s="39"/>
      <c r="C69" s="43"/>
      <c r="D69" s="44"/>
      <c r="E69" s="40"/>
      <c r="F69" s="41"/>
      <c r="G69" s="42"/>
    </row>
    <row r="70" spans="1:8" ht="30" customHeight="1" x14ac:dyDescent="0.25">
      <c r="A70" s="38"/>
      <c r="B70" s="39"/>
      <c r="C70" s="43"/>
      <c r="D70" s="44"/>
      <c r="E70" s="40"/>
      <c r="F70" s="41"/>
      <c r="G70" s="42"/>
    </row>
    <row r="71" spans="1:8" ht="30" customHeight="1" x14ac:dyDescent="0.25">
      <c r="A71" s="38"/>
      <c r="B71" s="39"/>
      <c r="C71" s="43"/>
      <c r="D71" s="44"/>
      <c r="E71" s="40"/>
      <c r="F71" s="41"/>
      <c r="G71" s="42"/>
    </row>
    <row r="72" spans="1:8" ht="30" customHeight="1" x14ac:dyDescent="0.25">
      <c r="A72" s="38"/>
      <c r="B72" s="39"/>
      <c r="C72" s="45"/>
      <c r="D72" s="44"/>
      <c r="E72" s="40"/>
      <c r="F72" s="41"/>
      <c r="G72" s="42"/>
    </row>
    <row r="73" spans="1:8" ht="30" customHeight="1" x14ac:dyDescent="0.25">
      <c r="H73" s="42"/>
    </row>
    <row r="74" spans="1:8" ht="30" customHeight="1" x14ac:dyDescent="0.25">
      <c r="B74" s="38"/>
      <c r="C74" s="39"/>
      <c r="D74" s="45"/>
      <c r="E74" s="44"/>
      <c r="F74" s="40"/>
      <c r="G74" s="41"/>
      <c r="H74" s="42"/>
    </row>
    <row r="75" spans="1:8" ht="30" customHeight="1" x14ac:dyDescent="0.25">
      <c r="B75" s="38"/>
      <c r="C75" s="39"/>
      <c r="D75" s="45"/>
      <c r="E75" s="44"/>
      <c r="F75" s="40"/>
      <c r="G75" s="41"/>
      <c r="H75" s="42"/>
    </row>
    <row r="76" spans="1:8" ht="30" customHeight="1" x14ac:dyDescent="0.25">
      <c r="B76" s="38"/>
      <c r="C76" s="39"/>
      <c r="D76" s="45"/>
      <c r="E76" s="44"/>
      <c r="F76" s="40"/>
      <c r="G76" s="41"/>
      <c r="H76" s="42"/>
    </row>
    <row r="77" spans="1:8" ht="30" customHeight="1" x14ac:dyDescent="0.25">
      <c r="B77" s="38"/>
      <c r="C77" s="39"/>
      <c r="D77" s="45"/>
      <c r="E77" s="44"/>
      <c r="F77" s="40"/>
      <c r="G77" s="41"/>
      <c r="H77" s="42"/>
    </row>
    <row r="78" spans="1:8" ht="30" customHeight="1" x14ac:dyDescent="0.25">
      <c r="B78" s="38"/>
      <c r="C78" s="39"/>
      <c r="D78" s="45"/>
      <c r="E78" s="44"/>
      <c r="F78" s="40"/>
      <c r="G78" s="41"/>
      <c r="H78" s="42"/>
    </row>
    <row r="79" spans="1:8" ht="30" customHeight="1" x14ac:dyDescent="0.25">
      <c r="B79" s="38"/>
      <c r="C79" s="39"/>
      <c r="D79" s="45"/>
      <c r="E79" s="44"/>
      <c r="F79" s="40"/>
      <c r="G79" s="41"/>
      <c r="H79" s="42"/>
    </row>
    <row r="80" spans="1:8" ht="30" customHeight="1" x14ac:dyDescent="0.25">
      <c r="B80" s="38"/>
      <c r="C80" s="39"/>
      <c r="D80" s="45"/>
      <c r="E80" s="44"/>
      <c r="F80" s="40"/>
      <c r="G80" s="41"/>
      <c r="H80" s="42"/>
    </row>
    <row r="81" spans="1:8" ht="30" customHeight="1" x14ac:dyDescent="0.25">
      <c r="B81" s="38"/>
      <c r="C81" s="39"/>
      <c r="D81" s="45"/>
      <c r="E81" s="44"/>
      <c r="F81" s="40"/>
      <c r="G81" s="41"/>
      <c r="H81" s="42"/>
    </row>
    <row r="82" spans="1:8" ht="30" customHeight="1" x14ac:dyDescent="0.25">
      <c r="B82" s="38"/>
      <c r="C82" s="39"/>
      <c r="D82" s="45"/>
      <c r="E82" s="44"/>
      <c r="F82" s="40"/>
      <c r="G82" s="41"/>
      <c r="H82" s="42"/>
    </row>
    <row r="83" spans="1:8" ht="30" customHeight="1" x14ac:dyDescent="0.25">
      <c r="B83" s="38"/>
      <c r="C83" s="39"/>
      <c r="D83" s="45"/>
      <c r="E83" s="44"/>
      <c r="F83" s="40"/>
      <c r="G83" s="41"/>
      <c r="H83" s="42"/>
    </row>
    <row r="84" spans="1:8" ht="30" customHeight="1" x14ac:dyDescent="0.25">
      <c r="A84" s="38"/>
      <c r="B84" s="38"/>
      <c r="C84" s="39"/>
      <c r="D84" s="45"/>
      <c r="E84" s="44"/>
      <c r="F84" s="40"/>
      <c r="G84" s="41"/>
    </row>
    <row r="85" spans="1:8" ht="30" customHeight="1" x14ac:dyDescent="0.25">
      <c r="A85" s="38"/>
      <c r="B85" s="39"/>
      <c r="C85" s="45"/>
      <c r="D85" s="44"/>
      <c r="E85" s="40"/>
      <c r="F85" s="41"/>
      <c r="G85" s="42"/>
    </row>
    <row r="86" spans="1:8" ht="30" customHeight="1" x14ac:dyDescent="0.25">
      <c r="A86" s="38"/>
      <c r="B86" s="39"/>
      <c r="C86" s="45"/>
      <c r="D86" s="44"/>
      <c r="E86" s="40"/>
      <c r="F86" s="41"/>
      <c r="G86" s="42"/>
    </row>
    <row r="87" spans="1:8" ht="30" customHeight="1" x14ac:dyDescent="0.25">
      <c r="A87" s="38"/>
      <c r="B87" s="39"/>
      <c r="C87" s="45"/>
      <c r="D87" s="44"/>
      <c r="E87" s="40"/>
      <c r="F87" s="41"/>
      <c r="G87" s="42"/>
    </row>
    <row r="88" spans="1:8" ht="30" customHeight="1" x14ac:dyDescent="0.25">
      <c r="A88" s="38"/>
      <c r="B88" s="39"/>
      <c r="C88" s="45"/>
      <c r="D88" s="44"/>
      <c r="E88" s="40"/>
      <c r="F88" s="41"/>
      <c r="G88" s="42"/>
    </row>
    <row r="89" spans="1:8" ht="30" customHeight="1" x14ac:dyDescent="0.25">
      <c r="A89" s="38"/>
      <c r="B89" s="39"/>
      <c r="C89" s="45"/>
      <c r="D89" s="44"/>
      <c r="E89" s="40"/>
      <c r="F89" s="41"/>
      <c r="G89" s="42"/>
    </row>
    <row r="90" spans="1:8" ht="30" customHeight="1" x14ac:dyDescent="0.25">
      <c r="A90" s="38"/>
      <c r="B90" s="39"/>
      <c r="C90" s="45"/>
      <c r="D90" s="44"/>
      <c r="E90" s="40"/>
      <c r="F90" s="41"/>
      <c r="G90" s="42"/>
    </row>
    <row r="91" spans="1:8" ht="30" customHeight="1" x14ac:dyDescent="0.25">
      <c r="A91" s="38"/>
      <c r="B91" s="39"/>
      <c r="C91" s="45"/>
      <c r="D91" s="44"/>
      <c r="E91" s="40"/>
      <c r="F91" s="41"/>
      <c r="G91" s="42"/>
    </row>
    <row r="92" spans="1:8" ht="30" customHeight="1" x14ac:dyDescent="0.25">
      <c r="A92" s="38"/>
      <c r="B92" s="39"/>
      <c r="C92" s="45"/>
      <c r="D92" s="44"/>
      <c r="E92" s="40"/>
      <c r="F92" s="41"/>
      <c r="G92" s="42"/>
    </row>
    <row r="93" spans="1:8" ht="30" customHeight="1" x14ac:dyDescent="0.25">
      <c r="A93" s="38"/>
      <c r="B93" s="39"/>
      <c r="C93" s="45"/>
      <c r="D93" s="44"/>
      <c r="E93" s="40"/>
      <c r="F93" s="41"/>
      <c r="G93" s="42"/>
    </row>
    <row r="94" spans="1:8" ht="30" customHeight="1" x14ac:dyDescent="0.25">
      <c r="A94" s="38"/>
      <c r="B94" s="39"/>
      <c r="C94" s="45"/>
      <c r="D94" s="44"/>
      <c r="E94" s="40"/>
      <c r="F94" s="41"/>
      <c r="G94" s="42"/>
    </row>
    <row r="95" spans="1:8" ht="30" customHeight="1" x14ac:dyDescent="0.25">
      <c r="A95" s="38"/>
      <c r="B95" s="39"/>
      <c r="C95" s="45"/>
      <c r="D95" s="44"/>
      <c r="E95" s="40"/>
      <c r="F95" s="41"/>
      <c r="G95" s="42"/>
    </row>
    <row r="96" spans="1:8" ht="30" customHeight="1" x14ac:dyDescent="0.25">
      <c r="A96" s="38"/>
      <c r="B96" s="39"/>
      <c r="C96" s="45"/>
      <c r="D96" s="44"/>
      <c r="E96" s="40"/>
      <c r="F96" s="41"/>
      <c r="G96" s="42"/>
    </row>
    <row r="97" spans="1:7" x14ac:dyDescent="0.25">
      <c r="A97" s="38"/>
      <c r="B97" s="39"/>
      <c r="C97" s="45"/>
      <c r="D97" s="44"/>
      <c r="E97" s="40"/>
      <c r="F97" s="41"/>
      <c r="G97" s="42"/>
    </row>
    <row r="98" spans="1:7" x14ac:dyDescent="0.25">
      <c r="A98" s="2"/>
      <c r="B98" s="3"/>
    </row>
  </sheetData>
  <mergeCells count="10">
    <mergeCell ref="A59:B59"/>
    <mergeCell ref="E59:G59"/>
    <mergeCell ref="A60:B60"/>
    <mergeCell ref="E60:G60"/>
    <mergeCell ref="C6:G6"/>
    <mergeCell ref="A7:G7"/>
    <mergeCell ref="A8:G8"/>
    <mergeCell ref="A9:G9"/>
    <mergeCell ref="A12:D12"/>
    <mergeCell ref="A57:F57"/>
  </mergeCells>
  <pageMargins left="0.31496062992125984" right="0.31496062992125984" top="0.35433070866141736" bottom="0.35433070866141736" header="0.31496062992125984" footer="0.31496062992125984"/>
  <pageSetup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SUPLIDORES DICIEMBRE</vt:lpstr>
      <vt:lpstr>DESEMBOLSOS DIC. 2023 </vt:lpstr>
      <vt:lpstr>INGRESOS DICIEMBRE-2023</vt:lpstr>
      <vt:lpstr>-EGRESOS DICIEMBRE-23</vt:lpstr>
      <vt:lpstr>'DESEMBOLSOS DIC. 2023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Austria Taveras</cp:lastModifiedBy>
  <cp:lastPrinted>2024-01-09T13:12:28Z</cp:lastPrinted>
  <dcterms:created xsi:type="dcterms:W3CDTF">2024-01-09T12:43:43Z</dcterms:created>
  <dcterms:modified xsi:type="dcterms:W3CDTF">2024-01-09T13:21:04Z</dcterms:modified>
</cp:coreProperties>
</file>