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6F521B3D-8CEC-4E9F-91C7-343E1A854D08}" xr6:coauthVersionLast="47" xr6:coauthVersionMax="47" xr10:uidLastSave="{00000000-0000-0000-0000-000000000000}"/>
  <bookViews>
    <workbookView xWindow="-120" yWindow="-120" windowWidth="20730" windowHeight="11040" xr2:uid="{4663E23A-1062-486B-AF31-3FA9F480376B}"/>
  </bookViews>
  <sheets>
    <sheet name="REPORTE SUPLIDORES DICIEMBRE" sheetId="7" r:id="rId1"/>
    <sheet name="DESEMBOLSO DICIEMBRE 2024" sheetId="6" r:id="rId2"/>
  </sheets>
  <definedNames>
    <definedName name="_xlnm._FilterDatabase" localSheetId="0" hidden="1">'REPORTE SUPLIDORES DICIEMBRE'!$A$11:$H$109</definedName>
    <definedName name="_xlnm.Print_Area" localSheetId="1">'DESEMBOLSO DICIEMBRE 2024'!$A$1:$E$91</definedName>
    <definedName name="NOMB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9" i="7" l="1"/>
  <c r="F77" i="7"/>
  <c r="F78" i="7" s="1"/>
  <c r="E103" i="6" l="1"/>
</calcChain>
</file>

<file path=xl/sharedStrings.xml><?xml version="1.0" encoding="utf-8"?>
<sst xmlns="http://schemas.openxmlformats.org/spreadsheetml/2006/main" count="783" uniqueCount="510">
  <si>
    <t>DIRECCION GENERAL DE BELLAS ARTES</t>
  </si>
  <si>
    <t>CONCEPTO</t>
  </si>
  <si>
    <t>FECHA</t>
  </si>
  <si>
    <t>VALORES EN RD$</t>
  </si>
  <si>
    <t>DIRECCION GENERAL DE IMPUESTOS INTERNOS</t>
  </si>
  <si>
    <t>FONDOS ASIGNACIÓN PRESUPUESTAL</t>
  </si>
  <si>
    <t>RELACIÓN DE DESEMBOLSOS DICIEMBRE 2024</t>
  </si>
  <si>
    <t>LIBRAMIENTOS</t>
  </si>
  <si>
    <t>SUPLIDORES</t>
  </si>
  <si>
    <t>MONTO</t>
  </si>
  <si>
    <t>02/12/2024</t>
  </si>
  <si>
    <t>3115</t>
  </si>
  <si>
    <t>PAGO VIÁTICOS A LOS COLABORADORES QUIENES VIAJARON A SANTIAGO A REUNIÓN CON EL PERSONAL DOCENTE, EL DÍA 28 DE NOVIEMBRE, 2024.</t>
  </si>
  <si>
    <t>3128</t>
  </si>
  <si>
    <t>SERVICIOS DIVERSOS ARNAUD, SRL</t>
  </si>
  <si>
    <t>PAGO FACT. No. B1500000321, SOLICITUD DE COMPRA PARA EL SERVICIO DE ACONDICIONAMIENTO DE JARDINERÍA DEL ALA SUR/OESTE, DEL PALACIO DE BELLAS ARTES.</t>
  </si>
  <si>
    <t>3132</t>
  </si>
  <si>
    <t>ISCRI GROUP, SRL</t>
  </si>
  <si>
    <t>PAGO FACT. B1500000047 SERVICIO DE SUMINISTRO E INSTALACIÓN DE PUERTAS DEL EDIFICIO DE LAS ESCUELAS DE SAN JOSÉ DE OCOA, SAN JUAN DE LA MAGUANA, Y SANTO DOMINGO ESTE.</t>
  </si>
  <si>
    <t>03/12/2024</t>
  </si>
  <si>
    <t>3138</t>
  </si>
  <si>
    <t>DUMA GROUP SRL</t>
  </si>
  <si>
    <t>PAGO FACT. B1500000192, POR SERVICIO DE ALQUILER  DE FOCOS LED, TARIMA ESCALONADA, SISTEMA DE LUCES LED, BACK PANEL Y PLANTA ELÉCTRICA PARA REINAUGURACIÓN DEL EDIFICIO DEL CONSERVATORIO NACIONAL DE MÚSICA.</t>
  </si>
  <si>
    <t>3142</t>
  </si>
  <si>
    <t>ROMIVA, SRL</t>
  </si>
  <si>
    <t>PAGO FACT. B1500000149, POR COMPRA DE ARTÍCULOS DE OFICINA (BANDITAS DE GOMA, GRAPAS, LIBRETAS, POST IT BANDERITAS, POST IT PEQUEÑO), PARA SER UTILIZADOS EN LAS OFICINAS DEL PALACIO DE BELLAS ARTES.</t>
  </si>
  <si>
    <t>3145</t>
  </si>
  <si>
    <t>MARIA NIEVES ALVAREZ REVILLA</t>
  </si>
  <si>
    <t>PAGO DE FACT.  B1500000473 POR ADQUISICION DE ARTICULOS DE OFICINA, MARCADORES, LIBRETA RAYADA, CINTA ADHESIVA, FOLDER PLASTICO Y AGENDAS PARA USO DEL PALACIO DE BELLAS ARTES.</t>
  </si>
  <si>
    <t>3147</t>
  </si>
  <si>
    <t>AYUNTAMIENTO DEL DISTRITO NACIONAL</t>
  </si>
  <si>
    <t>PAGO DE FACTURAS B1500058626,58624,58633,58625, POR SERVICIO RECOGIDA DE BASURA, DE LA ESCUELA NACIONAL DE DANZA, DIRECCION GENERAL DE BELLAS ARTES Y ESCUELA NACIONAL DE ARTES VISUALES, MES DICIIEMBRE 2024.</t>
  </si>
  <si>
    <t>04/12/2024</t>
  </si>
  <si>
    <t>3159</t>
  </si>
  <si>
    <t>COLUMBUS NETWORKS DOMINICANA, S.A</t>
  </si>
  <si>
    <t>PAGO FACTURA E450000000737 POR SERVICIO DE INTERNET EN LA DIRECCION GENERAL DE BELLAS ARTES CORRESPONDIENTE A DICIEMBRE 2024.</t>
  </si>
  <si>
    <t>3161</t>
  </si>
  <si>
    <t>BH MOBILIARIO, SRL</t>
  </si>
  <si>
    <t>PAGO FACT. No. B1500001266, POR ADQUISICION DE MOBILIARIOS, ESCRITORIO, MUEBLE BAJO CON PUERTA CORREDIZAS, ESCRITORIO EJECUTIVO, SILLON EJECUTIVO, PARA LAS OFICINAS DE ESTA DIRECCION.</t>
  </si>
  <si>
    <t>3164</t>
  </si>
  <si>
    <t>CONSTRUCTORA SANTANA FERMÍN, SRL</t>
  </si>
  <si>
    <t>PAGO FACT. B1500000019 POR CONTRATACIÓN DE LOS SERVICIOS DE REMOZAMIENTO DE LA TERRAZA DE LA ESCUELA DE ARTES VISUALES, Y SERVICIO DE SUMINISTRO E INSTALACION DE VENTANAS PROYECTADAS PARA EL EDIFICIO DE LAS ESCUELAS DE BELLAS ARTES.</t>
  </si>
  <si>
    <t>3169</t>
  </si>
  <si>
    <t>DIPUGLIA PC OUTLET STORE, SRL</t>
  </si>
  <si>
    <t>PAGO FACT. B1500000840, POR ADQUISICIÓN DE CÁMARA FOTOGRÁFICAS Y ACCESORIOS, PARA USO DEL DEPARTAMENTO DE COMUNICACIÓN DE ESTA DIRECCIÓN GENERAL DE BELLAS ARTES.</t>
  </si>
  <si>
    <t>05/12/2024</t>
  </si>
  <si>
    <t>3174</t>
  </si>
  <si>
    <t>HUMANO SEGUROS S A</t>
  </si>
  <si>
    <t>PAGO FACT. NO. E450000002572, POR SEGURO MÉDICO COMPLEMENTARIO DEL PERSONAL DE ESTA DGBA Y SUS DEPENDENCIAS, CORRESPONDIENTE AL MES DE DICIEMBRE, 2024.</t>
  </si>
  <si>
    <t>3178</t>
  </si>
  <si>
    <t>AYUNTAMIENTO DEL MUNICIPIO DE SANTIAGO</t>
  </si>
  <si>
    <t>PAGO FACTURA B1500006971, POR SERVICIO DE ASEO URBANO A LA ESCUELA DE BELLAS ARTES EN SANTIAGO, MES DE DICIEMBRE/2024.</t>
  </si>
  <si>
    <t>3180</t>
  </si>
  <si>
    <t>SEGURO NACIONAL DE SALUD</t>
  </si>
  <si>
    <t>PAGO FACT. NO. E450000000537, POR SEGURO MEDICO COMPLEMENTARIO DEL PERSONAL DE ESTA DGBA, CORRESPONDIENTE DICIEMBRE, 2024.</t>
  </si>
  <si>
    <t>3203</t>
  </si>
  <si>
    <t>GTG INDUSTRIAL, SRL</t>
  </si>
  <si>
    <t>PAGO FACT. B1500004578, POR ADQUISICIÓN DE  ARTÍCULOS COMESTIBLES (TÉ Y CREMORA), PARA EL PALACIO DE BELLAS ARTES.</t>
  </si>
  <si>
    <t>3207</t>
  </si>
  <si>
    <t>DARWIN EMILIO DE LEON RODRIGUEZ</t>
  </si>
  <si>
    <t>PAGO FACT. NO. B1500000009, POR ALQUILER DE LOCAL COMERCIAL CALLE LA CRUZ, CORRESPONDIENTE A DICIEMBRE, 2024.</t>
  </si>
  <si>
    <t>3213</t>
  </si>
  <si>
    <t>EMPRESA DISTRIBUIDORA DE ELECTRICIDAD DEL ESTE S A</t>
  </si>
  <si>
    <t>PAGO FACTs. Nos. B1500363387, B1500363356, POR SERVICIO ENERGIA ELECTRICA DEL PALACIO DE BELLAS ARTES Y LA ESCUELA NACIONAL DE ARTES VISUALES, PERIODO A OCTUBRE-NOVIEMBRE/2024.</t>
  </si>
  <si>
    <t>3228</t>
  </si>
  <si>
    <t>EDESUR DOMINICANA, S.A</t>
  </si>
  <si>
    <t>PAGO DE FACTURAS B1500571505,571504,571507,571506, POR SERVICIO DE ENERGIA ELECTRICA DE LAS ESCUELAS DE BELLAS ARTES EN SAN CRISTOBAL, ELILA MENA, SAN JUAN, Y EL CONSERVATORIO NAC. DE MUSICA, PERIODO OCT-NOV/2024.</t>
  </si>
  <si>
    <t>3231</t>
  </si>
  <si>
    <t>RAMIREZ &amp; MOJICA ENVOY PACK COURIER EXPRESS, SRL</t>
  </si>
  <si>
    <t>PAGO FACT. No. B1500002690, POR COMPRA 12 BULTOS PARA LAPTOPS LOS CUALES SERAN USADOS EN ESTA INSTITUCION.</t>
  </si>
  <si>
    <t>3233</t>
  </si>
  <si>
    <t>DATA IMPORT, EIRL</t>
  </si>
  <si>
    <t>PAGO FACT. No. B1500000454, POR COMPRA DE LAPTOPS, UPS Y CPU, PARA SER UTILIZADOS EN LAS DIFERENTES DEPARTAMENTOS DE ESTA INSTITUCION.</t>
  </si>
  <si>
    <t>3235</t>
  </si>
  <si>
    <t>PAGO FACT. No.B1500000841, POR COMPRA DE IMPRESORA Y  PROYECTOR PARA SER UTILIZADO EN ESTA INSTITUCION.</t>
  </si>
  <si>
    <t>06/12/2024</t>
  </si>
  <si>
    <t>3248</t>
  </si>
  <si>
    <t>COLECTOR CONTRIBUCIONES A LA TESORERIA DE LA SEGURIDAD SOCIAL TSS</t>
  </si>
  <si>
    <t>ATRASO TSS, CORRESPONDIENTE AL MES DE NOVIEMBRE,2024</t>
  </si>
  <si>
    <t>3253</t>
  </si>
  <si>
    <t>PAGO GASTOS DE TRANSPORTE POR USO DE MOTOR DE LOS MENSAJEROS EXTERNOS DE ESTA DGBA, DICIEMBRE, 2024.</t>
  </si>
  <si>
    <t>3255</t>
  </si>
  <si>
    <t>PAGO VIÁTICOS A LOS COLABORADORES DE ESTA DGBA, QUIENES VIAJARAN A SANTO DOMINGO DE DIFERENTES ESCUELAS DEL INTERIOR, A CAPACITACIÓN SOBRE MANEJO DE CAJA CHICA, DEL 16 AL 17 DE DICIEMBRE, 2024</t>
  </si>
  <si>
    <t>3257</t>
  </si>
  <si>
    <t>EXPERT CLEANER SQE, SRL</t>
  </si>
  <si>
    <t>PAGO DE FACTURA B1500000210 POR CONTRATACIÓN DE SERVICIOS DE LAVADO Y CRISTALIZADO DE PISOS DE LOS EDIFICIOS DE LAS ESCUELAS DE BELLAS ARTES Y ESCUELA DE BELLAS ARTES SANTO DOMINGO ESTE.</t>
  </si>
  <si>
    <t>09/12/2024</t>
  </si>
  <si>
    <t>3265</t>
  </si>
  <si>
    <t>GRUPO ALASKA, SA</t>
  </si>
  <si>
    <t>PAGO DE FACTURAS B1500012104, 11280,11406,12055,12054,11257 POR ADQUISICIÓN DE FARDOS DE BOTELLAS DE AGUA POTABLE, Y LLENADO DE BOTELLONES DE AGUA POTABLE PARA USO EN EL PALACIO DE BELLAS ARTES Y SUS DEPENDENCIAS.</t>
  </si>
  <si>
    <t>3271</t>
  </si>
  <si>
    <t>PROGESSOE, SRL</t>
  </si>
  <si>
    <t>PAGO FACTURA B1500000136, POR ADQUISICIÓN DE CORTINAS ENROLLABLE TIPO ZEBRA DE TELA, EN COLOR IVORY, PARA SER UTILIZADAS EN LAS DIFERENTES OFICINAS DEL PALACIO DE BELLAS ARTES.</t>
  </si>
  <si>
    <t>10/12/2024</t>
  </si>
  <si>
    <t>3285</t>
  </si>
  <si>
    <t>INVERSIONES ND &amp; ASOCIADOS, SRL</t>
  </si>
  <si>
    <t>PAGO FACTURA B1500002281, POR ADQUISICIÓN DE ARTÍCULOS DE OFICINA, PARA SER UTILIZADOS EN LAS OFICINAS DEL PALACIO DE BELLAS ARTES.</t>
  </si>
  <si>
    <t>3288</t>
  </si>
  <si>
    <t>MICHA CLOUD TECHNOLOGY, SRL</t>
  </si>
  <si>
    <t>PAGO DE FACTURA B1500000109 POR ADQUISICIÓN DE CONTROLES DE ASISTENCIA, SERVIDOR DELL POWEREDGE Y FORTIGATE (INCLUYE INSTALACION).</t>
  </si>
  <si>
    <t>3289</t>
  </si>
  <si>
    <t>COMPU-OFFICE DOMINICANA, SRL</t>
  </si>
  <si>
    <t>PAGO FACTURA E450000000475, POR ADQUISICIÓN DE CÁMARAS WEB, PARA DIFERENTES DEPARTAMENTOS DE ESTA DIRECCIÓN GENERAL DE BELLAS ARTES.</t>
  </si>
  <si>
    <t>11/12/2024</t>
  </si>
  <si>
    <t>3296</t>
  </si>
  <si>
    <t>IRIS ARMONIA PEÑA MINAYA</t>
  </si>
  <si>
    <t>PAGO DE FACTURA B1500000118 POR SERVICIO DE FIRMA DE CONTRATOS DE BIENES Y SERVICIOS, DE ACUERDO A RELACION DE DOCUMENTOS ADJUNTA.</t>
  </si>
  <si>
    <t>3300</t>
  </si>
  <si>
    <t>PAGO FACTURA B1500002708, POR ADQUISICIÓN DE EQUIPOS AUDIOVISUALES, FOTOGRÁFICOS Y ACCESORIOS, PARA EL DEPARTAMENTO DE COMUNICACIONES DE ESTA DIRECCIÓN GENERAL DE BELLAS ARTES.</t>
  </si>
  <si>
    <t>3302</t>
  </si>
  <si>
    <t>TAVAREZ JIMENEZ CLEANING SERVICES, SRL</t>
  </si>
  <si>
    <t>PAGO DE FACTURA B1500000067 POR SERVICIO DE LIMPIEZA DURANTE EL PROGRAMA DE BERKLEE EN EL CONSERVATORIO NACIONAL.</t>
  </si>
  <si>
    <t>3304</t>
  </si>
  <si>
    <t>AS SERVICIOS CONTRA INCENDIOS, SRL</t>
  </si>
  <si>
    <t>PAGO FACTURA B1500000196, POR ADQUISICIÓN Y MANTENIMIENTOS DE EXTINTORES  EXISTENTES, PARA USO DE ESTA DIRECCIÓN GENERAL DE BELLAS ARTES.</t>
  </si>
  <si>
    <t>3306</t>
  </si>
  <si>
    <t>INVERSIONES INOGAR, SRL</t>
  </si>
  <si>
    <t>PAGO FACT. No. B1500000771, POR ADQUISICION DE ELECTRODOMESTICOS, HIDROLAVADORA KARCHER Y BEBEDERO DE AGUA NEDOCA, PARA SER UTILIZADOS EN LAS OFICINAS DEL PALACIO DE BELLAS ARTES.</t>
  </si>
  <si>
    <t>3312</t>
  </si>
  <si>
    <t>PAGO FACT. No. B1500002710, POR ADQUISICION DE ELECTRODOMESTICOS, NEVERA FRIGIDAIRE EJECUTIVA, SKP  PRO AUDIO BOC, PARA SER UTILIZADOS EN LAS OFICINAS DEL PALACIO DE BELLAS ARTES.</t>
  </si>
  <si>
    <t>3322</t>
  </si>
  <si>
    <t>COMPANIA DOMINICANA DE TELEFONOS C POR A</t>
  </si>
  <si>
    <t>PAGO DE FACTURA E450000062297 POR SERVICIO TELEFÓNICO DE LA ESCUELA NACIONAL DE ARTES VISUALES, CORRESPONDIENTE A DIC. 2024</t>
  </si>
  <si>
    <t>3347</t>
  </si>
  <si>
    <t>INST NAC DE AGUAS POTABLES Y ALCATARILLADOS</t>
  </si>
  <si>
    <t>PAGO FACTURA E450000000882, POR SUMINISTRO DE AGUA A LA ACADEMIA DE MÚSICA DEL MUNICIPIO DE ENRIQUILLO, CORRESPONDIENTE AL MES DE NOVIEMBRE, 2024</t>
  </si>
  <si>
    <t>12/12/2024</t>
  </si>
  <si>
    <t>3350</t>
  </si>
  <si>
    <t>SANTO DOMINGO MOTORS COMPANY, SA</t>
  </si>
  <si>
    <t>PAGO FACTURA E450000001303 POR SERVICIO DE MANTENIMIENTO VEHÍCULO CHEVROLET COLORADO 2024 COLOR BLANCO DE ESTA DGBA.</t>
  </si>
  <si>
    <t>3353</t>
  </si>
  <si>
    <t>SERVICIOS EMPRESARIALES CANAAN, SRL</t>
  </si>
  <si>
    <t>PAGO FACTURA B1500001067, POR ADQUISICIÓN DE TICKETS DE COMBUSTIBLE (GASOLINA), PARA USO DE ESTA DIRECCIÓN GENERAL DE BELLAS ARTES Y DEPENDENCIAS.</t>
  </si>
  <si>
    <t>3355</t>
  </si>
  <si>
    <t>ADAMCORP, SRL</t>
  </si>
  <si>
    <t>PAGO FACTURA B1500000050, POR ADQUISICIÓN DE BUTACAS MISTRAL, PARA SER UTILIZADAS EN EL CONSERVATORIO NACIONAL DE MÚSICA.</t>
  </si>
  <si>
    <t>3357</t>
  </si>
  <si>
    <t>PAGO FACTURA B1500000051, POR SERVICIO DE TRANSPORTE EN ADQUISICIÓN DE BUTACAS MISTRAL, PARA SER UTILIZADAS EN EL CONSERVATORIO NACIONAL DE MÚSICA</t>
  </si>
  <si>
    <t>3365</t>
  </si>
  <si>
    <t>AFINARTE, SRL</t>
  </si>
  <si>
    <t>PAGO FACTURA B1500000352, POR SERVICIO DE TRASLADO DE PIANO YAMAHA G3 (IDA Y VUELTA) DURANTE EL PROGRAMA BERKLEE EN EL CONSERVATORIO NACIONAL DE MÚSICA.</t>
  </si>
  <si>
    <t>3366</t>
  </si>
  <si>
    <t>CORPORACION DEL ACUEDUCTO Y ALCANTARILLADO DE SANTO DOMINGO</t>
  </si>
  <si>
    <t>PAGO FACTs. B1500154389, 153952, 153962, 153951, 154007, 154587, 152495, 152059, 152069, 152058, 152114, 152693, SERVICIO DE AGUA EN LA DGBA, ESC. NACIONAL DE BELLAS ARTES, CONSERVATORIO NAC. DE MUSICA Y ESC. DE ARTES VISUALES, NOV.  Y DIC. 2024.</t>
  </si>
  <si>
    <t>3369</t>
  </si>
  <si>
    <t>CORPORACION DE ACUEDUCTO Y ALCANTARILLADO DE PTO PLATA</t>
  </si>
  <si>
    <t>PAGO FACTURA NO. B1500029424, POR SERVICIO DE AGUA DE LA ESCUELA DE BELLAS ARTES DE PUERTO PLATA, CORRESPONDIENTE A DICIEMBRE 2024.</t>
  </si>
  <si>
    <t>3372</t>
  </si>
  <si>
    <t>ALL OFFICE SOLUTIONS TS, SRL</t>
  </si>
  <si>
    <t>PAGO FACT. No. B1500002629, POR SERVICIO DE RENTA DE IMPRESORAS Y FOTOCOPIADORAS, PARA ESTA DIRECCION GENERAL DE BELLAS ARTES.</t>
  </si>
  <si>
    <t>3373</t>
  </si>
  <si>
    <t>PAGO ITBIS MES DE NOVIEMBRE, 2024</t>
  </si>
  <si>
    <t>13/12/2024</t>
  </si>
  <si>
    <t>3382</t>
  </si>
  <si>
    <t>KARYBERTH TECHNOLOGY, SRL</t>
  </si>
  <si>
    <t>PAGO FACTURA E450000000014, POR ADQUISICIÓN DE EQUIPO (APPLE IPAD), PARA USO  DE LA DIRECCIÓN DE GENERAL BELLAS ARTES.</t>
  </si>
  <si>
    <t>3392</t>
  </si>
  <si>
    <t>PA CATERING, SRL</t>
  </si>
  <si>
    <t>PAGO FACTURA E450000000327, POR SERVICIOS DE ALMUERZOS BUFFET  DEL 6 AL 11 DE ENERO 2025 EN EL CONSERVATORIO NACIONAL DE MÚSICA.</t>
  </si>
  <si>
    <t>3396</t>
  </si>
  <si>
    <t>DISLA URIBE KONCEPTO, SRL</t>
  </si>
  <si>
    <t>PAGO FACTs. B1500003642,3641,3629,3630,3640 POR DE CONTRATACIÓN DE LOS SERVICIOS DE CATERING PARA SER UTILIZADOS EN LAS DIFERENTES ACTIVIDADES DE ESTA INSTITUCION.</t>
  </si>
  <si>
    <t>3406</t>
  </si>
  <si>
    <t>SHUTTER DEL CIBAO, RODRIMAR, SRL</t>
  </si>
  <si>
    <t>PAGO FACTURA B1500000287, POR SERVICIOS DE PINTURA, DECORACIÓN, TERMINACIÓN Y ACABADOS PARA LA ESCUELA DE BELLAS ARTES DE SANTIAGO (LATERAL IZQUIERDO).</t>
  </si>
  <si>
    <t>3411</t>
  </si>
  <si>
    <t>EDENORTE DOMINICANA S A</t>
  </si>
  <si>
    <t>PAGO FACTs. B1500476357-474705,474619, POR SERVICIO DE ENERGIA ELECTRICA DE LAS ESCUELAS DE BELLAS ARTES DE PUERTO PLATA, COTUI Y SAN FCO. DE MACORIS, MES DE DICIEMBRE, 2024.</t>
  </si>
  <si>
    <t>3413</t>
  </si>
  <si>
    <t>ABASTECIMIENTOS COMERCIALES FJJ, SRL</t>
  </si>
  <si>
    <t>PAGO FACTURA B1500000798, POR ADQUISICIÓN DE ABANICOS DE PARED, AIRES SPLIT CONFORT MASTER Y BATERÍAS DE INVERSOR, PARA SER UTILIZADOS EN EL PALACIO DE BELLAS ARTES Y DEPENDENCIAS</t>
  </si>
  <si>
    <t>16/12/2024</t>
  </si>
  <si>
    <t>3436</t>
  </si>
  <si>
    <t>BREA SILVER SOLUTIONS, SRL</t>
  </si>
  <si>
    <t>PAGO DE FACTURA B1500000302 POR CONTRATACIÓN DE LOS SERVICIOS PARA LA ADQUISICIÓN, INSTALACIÓN Y CONFIGURACIÓN DE CÁMARAS DE SEGURIDAD PARA EL EDIFICIO DE LA SEDE PRINCIPAL DE ESTA INSTITUCIÓN.</t>
  </si>
  <si>
    <t>3438</t>
  </si>
  <si>
    <t>SERVICIOS RINCÓN, SRL</t>
  </si>
  <si>
    <t>PAGO DE FACTURA B1500000004 POR CONTRATACIÓN DE LOS SERVICIOS PARA REPARACIÓN DE CINCO PORTONES DE ENTRADA Y SALIDA DEL PALACIO DE BELLAS ARTES.</t>
  </si>
  <si>
    <t>3443</t>
  </si>
  <si>
    <t>GLOBAL PROMO JO LE, SRL</t>
  </si>
  <si>
    <t>PAGO FAC B1500000291 POR SERVICIO DE IMPRESIONES, PLACA CON BASE DE MADERA, IMPRESIÓN EN METAL SUBLIMADO COLOR PLATEADO, BROCHURE, VINYL IMPRESO Y TROQUELADO(ISTALACION INCLUIDA) PARA ACTIVIDADES DE EL DEFAE.</t>
  </si>
  <si>
    <t>3452</t>
  </si>
  <si>
    <t>PAGO DE FACTURA B1500011285, POR ADQUISICIÓN DE FARDOS DE BOTELLITAS DE AGUA POTABLE, PARA USO EN EL PALACIO DE BELLAS ARTES.</t>
  </si>
  <si>
    <t>3454</t>
  </si>
  <si>
    <t>MAGNA MOTORS, SA</t>
  </si>
  <si>
    <t>PAGO DE FACTURAS E450000000915, E450000000916 POR SERVICIO DE MANTENIMIENTO DE LOS VEHÍCULOS HYUNDAI STARIA  2022 COLOR BLANCO E HYUNDAI STARIA 2023 COLOR BLANCO, DE ESTA DIRECCION GENERAL DE BELLAS ARTES.</t>
  </si>
  <si>
    <t>3460</t>
  </si>
  <si>
    <t>EVELMAR COMERCIAL, SRL</t>
  </si>
  <si>
    <t>PAGO FACT. No. B1500000524 SERVICIO PARA LA CONFECCIÓN DE UNIFORMES PARA EL PERSONAL DE SERVICIOS GENERALES, APOYO ADMINISTRATIVO ASIGNADO EN LA SEDE PRINCIPAL DE BELLAS ARTES Y LAS DIFERENTES ESCUELAS DE SANTO DOMINGO.</t>
  </si>
  <si>
    <t>3464</t>
  </si>
  <si>
    <t>PAGO VIÁTICOS A COLABORADORES QUE VIAJARAN A SANTIAGO, BONAO Y PUERTO PLATA CON UN REPRESENTANTE DE BIENES NACIONALES, A REALIZAR ETIQUETADOS  DE INVENTARIOS DE ACTIVOS FIJOS, DÍAS 16, 18 Y 19 DE DIC/ 2024.</t>
  </si>
  <si>
    <t>18/12/2024</t>
  </si>
  <si>
    <t>3485</t>
  </si>
  <si>
    <t>JAMASOL, SRL</t>
  </si>
  <si>
    <t>PAGO FACT. No. B1500000298 POR SERVICIO DE LAMINADO, RETIRO DE LAMINA Y REMOVIDO DE PEGA, DE LOS VEHICULOS DEL PALACIO DE BELLAS ARTES.</t>
  </si>
  <si>
    <t>3489</t>
  </si>
  <si>
    <t>INSTITUTO NACIONAL DE ADMINISTRACION PUBLICA</t>
  </si>
  <si>
    <t>PAGO FACTURAS B1500000860, 861, POR CURSOS DE "SIMPLIFICACIÓN DE TRÁMITES", DEL 15 DE OCT.  AL 5 DE NOV. Y GESTIÓN POR COMPETENCIAS, DEL 12 AL 14 DE NOV. 2024, PARA COLABORADORES DE ESTA DIRECCIÓN GENERAL DE BELLAS ARTES.</t>
  </si>
  <si>
    <t>3493</t>
  </si>
  <si>
    <t>IMPORTADORA DE PRODUCTOS PARA OFICINAS, SA (IMPROFICINAS)</t>
  </si>
  <si>
    <t>PAGO FACT. No. B1500000995, POR ADQUISICION DE MOBILIARIOS, SILLA SECRETARIAL, SILLON SEMIEJECUTIVO, SILLA PARA CAJERO, PARA LAS OFICINAS DE ESTA DIRECCION.</t>
  </si>
  <si>
    <t>19/12/2024</t>
  </si>
  <si>
    <t>3497</t>
  </si>
  <si>
    <t>MARBA CLEANING SERVICES, SRL</t>
  </si>
  <si>
    <t>PAGO FAC B1500000278 POR CONTRATACIÓN DE SERVICIOS DE LIMPIEZA PROFUNDA ASPIRADO DE 556 BUTACAS Y DE ALFOMBRA, EN LA SALA MANUEL RUEDA DEL EDIFICIO DE LA ESCUELA DE BELLAS ARTES.</t>
  </si>
  <si>
    <t>3504</t>
  </si>
  <si>
    <t>CARMEN ROSALIA BERNAL MONTES DE OCA</t>
  </si>
  <si>
    <t>PAGO FACTURA B1500000024 POR SERVICIO DE FIRMA DE CONTRATOS CON RELACION DE DOCUMENTOS ADJUNTOS.</t>
  </si>
  <si>
    <t>3512</t>
  </si>
  <si>
    <t>CRISFLOR FLORISTERIA SRL</t>
  </si>
  <si>
    <t>PAGO FACT. No. B1500001023, POR COMPRA DE MATA DE PASCUA PREPARADA Y ARREGLO DE ORQUIDEA SOLICITADA POR ESTA DIRECCION GENERAL.</t>
  </si>
  <si>
    <t>3514</t>
  </si>
  <si>
    <t>DEJESSA, SRL</t>
  </si>
  <si>
    <t>PAGO FACTURA B1500000187, POR SERVICIO DE APERTURA EN PARED DE CONCRETO, INSTALACIÓN DE PUERTA EN LA SALA DE LACTANCIA Y VENTANAS DEL  EL EDIFICIO DE LAS ESCUELAS DE BELLAS ARTES.</t>
  </si>
  <si>
    <t>3516</t>
  </si>
  <si>
    <t>REGION GRAFICA Y MULTISERVICIOS, SRL</t>
  </si>
  <si>
    <t>PAGO FACT. B1500000009 POR SERVICIOS DE IMPRESIÓN, IMPRESIÓN DE BANNER CON INSTALACION PARA LAS ACTIVIDADES DE LA DIRECCION DE GESTION Y DIFUSION Y DEL DEFAE SEÑALIZACION E IDENTIFICACION DE LAS AREAS DEL PALACIO DE BELLAS ARTES.</t>
  </si>
  <si>
    <t>3520</t>
  </si>
  <si>
    <t>PAGO FACTS. B1500011856,10585,11290 Y 11288, POR COMPRA DE FARDOS DE BOTELLITAS DE AGUA, PARA USO DE ESTA DIRECCIÓN GENERAL DE BELLAS ARTES.</t>
  </si>
  <si>
    <t>20/12/2024</t>
  </si>
  <si>
    <t>3538</t>
  </si>
  <si>
    <t>PAGO FACTURA B1500004617, POR ADQUISICIÓN DE ARTÍCULOS DE LIMPIEZA E HIGIENE Y DESECHABLES, PARA SER UTILIZADOS EN LAS DIFERENTES ÁREAS DE DIRECCIÓN GENERAL DE BELLAS ARTES Y SUS DEPENDENCIAS.</t>
  </si>
  <si>
    <t>3542</t>
  </si>
  <si>
    <t>PAGO FACTURA B1500002293, POR ADQUISICIÓN DE 64 SILLAS PARA LOS NIÑOS DE LA ORQUESTA DE LA ESCUELA ELEMENTAL DE MÚSICA ELILA MENA.</t>
  </si>
  <si>
    <t>3547</t>
  </si>
  <si>
    <t>PAGO FACTURA B1500000051, POR SERVICIO DE PINTURA  DEL ÁREA  SUR DEL PALACIO DE BELLAS ARTES Y LOS BAÑOS DEL EDIFICIO DE LAS ESCUELAS.</t>
  </si>
  <si>
    <t>3551</t>
  </si>
  <si>
    <t>PAGO FACT. B1500002760, POR ADQUISICIÓN DE MOBILIARIO Y EQUIPOS, NEVERA FRIGIDAIRE, BEBEDERO DAIWA, ARCHIVO METALICO DE 3 GAVETAS, SILLA EJECUTIVA, BOCINA AIWA, PARA SER UTILIZADOS EN EL PALACIO DE BELLAS ARTES Y DEPENDENCIAS.</t>
  </si>
  <si>
    <t>3552</t>
  </si>
  <si>
    <t>PAGO FACTURA B1500000050, POR SERVICIO DE MONTAJE Y DIVISION EN SHEETROCK PARA DIFERENTES AREAS DEL PALACIO DE BELLAS ARTES.</t>
  </si>
  <si>
    <t>3554</t>
  </si>
  <si>
    <t>JANTAR, SRL</t>
  </si>
  <si>
    <t>PAGO FACTURA B1500000024,25,26,31,33,37 Y 47, POR SERVICIOS DE CÁTERING PARA SER UTILIZADOS EN LAS DIFERENTES ACTIVIDADES DE ESTA DIRECCIÓN GENERAL DE BELLAS ARTES.</t>
  </si>
  <si>
    <t>3556</t>
  </si>
  <si>
    <t>PAGO FACTs. Nos. B1500000039-0040,0041,0043,0044,0046, POR CONTRATACIÓN DE LOS SERVICIOS DE CÁTERING PARA SER UTILIZADOS EN LAS DIFERENTES ACTIVIDADES DE ESTA INSTITUCIÓN.</t>
  </si>
  <si>
    <t>3562</t>
  </si>
  <si>
    <t>PAGO FACTURA B1500002294, POR ADQUISICIÓN DE GUANTES DIELÉCTRICOS, LÁMPARAS LUCES LED Y CERRADURAS PARA SER UTILIZADOS EN DIFERENTES ÁREAS DEL PALACIO DE BELLAS ARTES.</t>
  </si>
  <si>
    <t>3564</t>
  </si>
  <si>
    <t>INVERSIONES SANFRA, SRL</t>
  </si>
  <si>
    <t>PAGO FACT. B1500000922, POR ADQUISICION DE ARTICULOS DE LIMPIEZA,CLORO,DESINFECTANTES, PAPEL HIGUIENICO,AMBIENTADOR, JABON LAVAPLATOS,FUNDAS,ALCOHOL SATINIZANTE,SUAPER, FAJAS, PARA SER UTILIZADOS EN ESTA DGBA.</t>
  </si>
  <si>
    <t>3566</t>
  </si>
  <si>
    <t>PAGO FACTURA B1500003704, POR SERVICIO DE CÁTERING (ALMUERZO) PARA EL PERSONAL OPERATIVO, PRENSA Y COMUNICACIONES DEL PROGRAMA BERKLEE EN SANTO DOMINGO, DEL 09 AL 11 DE ENERO, 2025.</t>
  </si>
  <si>
    <t>21/12/2024</t>
  </si>
  <si>
    <t>3570</t>
  </si>
  <si>
    <t>PAGO FACT. E450000062714, POR SERVICIO TELEFÓNICO (CENTRAL) DEL PALACIO DE BELLAS ARTES, MES DE DICIEMBRE, 2024.</t>
  </si>
  <si>
    <t>3572</t>
  </si>
  <si>
    <t>IDEARTE JG EIRL</t>
  </si>
  <si>
    <t>PAGO FACTURA B1500000050, POR SERVICIO DE IMPRESIÓN PARA LAS DIFERENTES ACTIVIDADES  DE LA DIRECCIÓN DE GESTIÓN Y DIFUSIÓN DE LAS ARTES, DEFAE, PLANIFICACIÓN Y DESARROLLO Y OTRAS.</t>
  </si>
  <si>
    <t>3574</t>
  </si>
  <si>
    <t>LOSANCH PRODUCCIONES TÉCNICAS SRL</t>
  </si>
  <si>
    <t>PAGO FACT. No. E450000000001 POR CONTRATACIÓN DE LOS SERVICIOS DE SONIDO PARA PROGRAMA BERKLEE SANTO DOMINGO.</t>
  </si>
  <si>
    <t>3576</t>
  </si>
  <si>
    <t>PAGO FACTURA B1500000052, POR SERVICIO DE IMPRESIÓN DE PLACAS, TERMOS Y PARAGUAS, PARA EL PROGRAMA DE BERKLEE DEL 2 AL 11 DE ENERO, 2025 Y ACTIVIDAD DE PRESENTACIÓN DE LOGRO Y RESULTADOS, 2024</t>
  </si>
  <si>
    <t>3578</t>
  </si>
  <si>
    <t>ALDISA BUSINESS WORLD, SRL</t>
  </si>
  <si>
    <t>PAGO FACT. B1500000315 SERVICIO DE ALMUERZO NAVIDEÑO PARA ACTIVIDAD DE INTEGRACIÓN PARA PRESENTACIÓN DE LOGROS Y RESULTADOS 2024</t>
  </si>
  <si>
    <t>3584</t>
  </si>
  <si>
    <t>PAGO FACTs.  B1500000027-0028, 0029, 0030, 0032, 0034, 0035, 0038, 0042, 0045, 0049, 0050, CONTRATACIÓN DE LOS SERVICIOS DE CÁTERING PARA SER UTILIZADOS EN LAS  ACTIVIDADES DE ESTA INSTITUCIÓN.</t>
  </si>
  <si>
    <t>3586</t>
  </si>
  <si>
    <t>TORRES MALAVER CORPORATION, SRL</t>
  </si>
  <si>
    <t>PAGO FACTURA B1500000221, POR ADQUISICIÓN DE MATERIALES FERRETEROS PARA SER UTILIZADOS EN DIFERENTES ÁREAS DEL PALACIO DE BELLAS ARTES</t>
  </si>
  <si>
    <t>BALANCE AL 31  DE  DICIEMBRE,2024.</t>
  </si>
  <si>
    <t>Licda. Gisselle Montilla</t>
  </si>
  <si>
    <t xml:space="preserve">Licda. Virginia D Oleo. </t>
  </si>
  <si>
    <t>Contadora Division de Presupuesto</t>
  </si>
  <si>
    <t xml:space="preserve">  Encargada Division de  Presupuesto</t>
  </si>
  <si>
    <t xml:space="preserve">              </t>
  </si>
  <si>
    <t>Licda. Austria  Taveras Castillo</t>
  </si>
  <si>
    <t xml:space="preserve">  Licda.Sandra Y. Ramirez Cubilete </t>
  </si>
  <si>
    <t>Encargada Departamento Contabilidad</t>
  </si>
  <si>
    <t xml:space="preserve">  Directora Administrativa y Financiera </t>
  </si>
  <si>
    <t>RELACIÓN DE FACTURAS RECIBIDAS DE PROVEEDORES DE BIENES Y SERVICIOS</t>
  </si>
  <si>
    <t>CORRESPONDIENTE AL MES DE DICIEMBRE,2024</t>
  </si>
  <si>
    <t>Fecha de Registro</t>
  </si>
  <si>
    <t>R.N.C</t>
  </si>
  <si>
    <t>No. Factura o Comprobante</t>
  </si>
  <si>
    <t>Nombre del Proveedor</t>
  </si>
  <si>
    <t>Concepto</t>
  </si>
  <si>
    <t>Calificación Objetal</t>
  </si>
  <si>
    <t>Monto de la deuda RD$</t>
  </si>
  <si>
    <t>Fecha límite de pago</t>
  </si>
  <si>
    <t>B1500058626</t>
  </si>
  <si>
    <t>Alcaldia Del Distrito Nacional</t>
  </si>
  <si>
    <t>Servicio de recogida de basura de Escuela Nacional de Danza, correspondiente al mes de Diciembre,2024</t>
  </si>
  <si>
    <t>221-7</t>
  </si>
  <si>
    <t>B1500058633</t>
  </si>
  <si>
    <t>Servicio de recogida de basura de la  Escuela Nacional de Artes Visuales, correspondiente al mes de Diciembre,2024</t>
  </si>
  <si>
    <t>B1500058625</t>
  </si>
  <si>
    <t>Servicio de recogida de basura de la  Dirección General de Bellas Artes, correspondiente al mes de Diciembre,2024</t>
  </si>
  <si>
    <t>B1500058624</t>
  </si>
  <si>
    <t>B1500006971</t>
  </si>
  <si>
    <t>Ayuntamiento de Santiago</t>
  </si>
  <si>
    <t>Servicio de recogida de basura de la  Escuela de Bellas Artes en Santiago, correspondiente al mes de Diciembre,2024.</t>
  </si>
  <si>
    <t>221-8</t>
  </si>
  <si>
    <t>E450000000475</t>
  </si>
  <si>
    <t>Compu-Office Dominicana,SRL</t>
  </si>
  <si>
    <t>Adquisición de equipos y  perifericos informaticos para uso de la Dirección General de Bellas Artes.</t>
  </si>
  <si>
    <t>261-3</t>
  </si>
  <si>
    <t>B1500000109</t>
  </si>
  <si>
    <t>Micha Cloud Technology</t>
  </si>
  <si>
    <t>Adquisición e instalación y configuración de servidor firewall y controles de asistencia.</t>
  </si>
  <si>
    <t>B1500003640</t>
  </si>
  <si>
    <t xml:space="preserve">Disla Uribe Koncepto,SRL </t>
  </si>
  <si>
    <t>Contratacion de los servicios de catering para ser utilizados en las diferentes actividades de esta institucion.</t>
  </si>
  <si>
    <t>229-2</t>
  </si>
  <si>
    <t>B1500003629</t>
  </si>
  <si>
    <t>B1500003630</t>
  </si>
  <si>
    <t>B1500003641</t>
  </si>
  <si>
    <t>B1500003642</t>
  </si>
  <si>
    <t>B1500003704</t>
  </si>
  <si>
    <t>Contratacion de los servicios de catering para el personal operativo,prensa y comunicaciones quienes trabajaron en el programa BERKLEE en Santo Domingo.</t>
  </si>
  <si>
    <t>E450000000882</t>
  </si>
  <si>
    <t>Instituto Nacional de Aguas Potables y Alcanterrillados</t>
  </si>
  <si>
    <t>Servicio de pago agua potable de la acadamia , correspondiente  al  periodo 1/11/2024 al 31/11/2024</t>
  </si>
  <si>
    <t>E450000000001</t>
  </si>
  <si>
    <t>Losanch Producciones Tecnicas,SRL</t>
  </si>
  <si>
    <t>Contratación de los servicios de sonido para el programa BERKLLE Santo Dominingo</t>
  </si>
  <si>
    <t>229-1</t>
  </si>
  <si>
    <t>B1500000798</t>
  </si>
  <si>
    <t>Abstecimientos Comerciales FJJ,SRL</t>
  </si>
  <si>
    <t>Adquisición de electrodomesticos para uso del Palacio de Bellas Artes.</t>
  </si>
  <si>
    <t>261-4</t>
  </si>
  <si>
    <t>B1500000291</t>
  </si>
  <si>
    <t>Global Plomo Jo Le,SRL</t>
  </si>
  <si>
    <t>Adquisición de placa con base de madera tamaño 9*12 con impresión en metal sublimado color plateado brochure.Vinyl impreso y troquelado 10 * 13 con instalación incluida.</t>
  </si>
  <si>
    <t>239-9</t>
  </si>
  <si>
    <t>B1500000524</t>
  </si>
  <si>
    <t>Evelmar Comercial,SRL</t>
  </si>
  <si>
    <t>Contratación para la confección de uniformes del personal de servicios generales,apoyo administrativo asignado en la SEDE PRINCIPAL de Bellas Artes y las Diferentes Escuelas De Santo Domingo.</t>
  </si>
  <si>
    <t>232-3</t>
  </si>
  <si>
    <t>B1500000298</t>
  </si>
  <si>
    <t>Jamasol,SRL</t>
  </si>
  <si>
    <t>Contratación de servicios de cristalización para los vehiculos de esta institución.</t>
  </si>
  <si>
    <t>E450000000737</t>
  </si>
  <si>
    <t>Columbus Networks Dominicana,S.A</t>
  </si>
  <si>
    <t>Adquisición de servicios de internet prestados a la Dirección General de Bellas Artes</t>
  </si>
  <si>
    <t>221-5</t>
  </si>
  <si>
    <t>B1500000004</t>
  </si>
  <si>
    <t>Servicios Rincon,SRL</t>
  </si>
  <si>
    <t>Contratación de los servicios para reparación de cinco portones de entrada y salida del Palacio de Bellas Artes.</t>
  </si>
  <si>
    <t>227-1</t>
  </si>
  <si>
    <t>B1500000009</t>
  </si>
  <si>
    <t>Darwin E. De Leon Rodriguez</t>
  </si>
  <si>
    <t>Servicio de alquiler local comercial c/la cruz correspondiente al mes de Diciembre, 2024.</t>
  </si>
  <si>
    <t>225-1</t>
  </si>
  <si>
    <t>B1500011280</t>
  </si>
  <si>
    <t>Grupo Alaska,SA</t>
  </si>
  <si>
    <t>Adquisición de botellones vacios, fardos de botella de agua potable,llenado de botellones de agua potable para uso en el Palacio de Bellas Artes y sus dependencias.</t>
  </si>
  <si>
    <t>231-1</t>
  </si>
  <si>
    <t>B1500011285</t>
  </si>
  <si>
    <t>00108445321</t>
  </si>
  <si>
    <t>B15000000118</t>
  </si>
  <si>
    <t>Iris Armonia Peña Minaya</t>
  </si>
  <si>
    <t xml:space="preserve">Contratación de firma de contratos y convenios de acuerdo a cuadro con relación de documentos jurídicos. </t>
  </si>
  <si>
    <t>228-7</t>
  </si>
  <si>
    <t>B1500000043</t>
  </si>
  <si>
    <t>Jantar,SRL</t>
  </si>
  <si>
    <t>Contratación de los servicios de castering para ser utilizados en las diferentes actividades de esta institución, Dirección General de Bellas Artes.</t>
  </si>
  <si>
    <t>B1500000041</t>
  </si>
  <si>
    <t>B1500000039</t>
  </si>
  <si>
    <t>B1500000040</t>
  </si>
  <si>
    <t>B1500000046</t>
  </si>
  <si>
    <t>B1500000044</t>
  </si>
  <si>
    <t>B1500000024</t>
  </si>
  <si>
    <t>B1500000025</t>
  </si>
  <si>
    <t>B1500000026</t>
  </si>
  <si>
    <t>B1500000031</t>
  </si>
  <si>
    <t>B1500000037</t>
  </si>
  <si>
    <t>B1500000033</t>
  </si>
  <si>
    <t>B1500000027</t>
  </si>
  <si>
    <t>B1500000028</t>
  </si>
  <si>
    <t>B1500000029</t>
  </si>
  <si>
    <t>B1500000030</t>
  </si>
  <si>
    <t>B1500000032</t>
  </si>
  <si>
    <t>B1500000034</t>
  </si>
  <si>
    <t>B1500000035</t>
  </si>
  <si>
    <t>B1500000038</t>
  </si>
  <si>
    <t>B1500000042</t>
  </si>
  <si>
    <t>B1500000045</t>
  </si>
  <si>
    <t>B1500000049</t>
  </si>
  <si>
    <t>B1500000050</t>
  </si>
  <si>
    <t>B1500000315</t>
  </si>
  <si>
    <t>Aldisa Business World,SRL</t>
  </si>
  <si>
    <t>Contratación para la actividad de integración en la presentación de logros y resultados 2024.</t>
  </si>
  <si>
    <t>B1500002281</t>
  </si>
  <si>
    <t>Inversiones ND &amp; Asociados,SRL</t>
  </si>
  <si>
    <t>Adquisición de materiales gastable de papel de escritorio en sus diferentes variedades.</t>
  </si>
  <si>
    <t>233-1</t>
  </si>
  <si>
    <t>B1500002629</t>
  </si>
  <si>
    <t>All Office Solutions,SRL</t>
  </si>
  <si>
    <t>Contratación de servicios de impresión de documentos de esta institución.</t>
  </si>
  <si>
    <t>225-3</t>
  </si>
  <si>
    <t>Región Gráfica Multiservicios,SRL</t>
  </si>
  <si>
    <t>222-2</t>
  </si>
  <si>
    <t>B1500001023</t>
  </si>
  <si>
    <t>Crisflor Floristeria, SRL</t>
  </si>
  <si>
    <t>Adquisicion de compra de flores y arreglos florales para las actividades y eventualidades de las diferentes areas del Palacio de Bellas Artes.</t>
  </si>
  <si>
    <t>231-3</t>
  </si>
  <si>
    <t>Idearte JG,E.I.R.L</t>
  </si>
  <si>
    <t>B1500000380</t>
  </si>
  <si>
    <r>
      <t xml:space="preserve">M </t>
    </r>
    <r>
      <rPr>
        <sz val="12"/>
        <rFont val="Calibri"/>
        <family val="2"/>
      </rPr>
      <t>&amp;</t>
    </r>
    <r>
      <rPr>
        <sz val="12"/>
        <rFont val="Arial"/>
        <family val="2"/>
      </rPr>
      <t xml:space="preserve"> N Cocina Catering,SRL</t>
    </r>
  </si>
  <si>
    <t>Contratación de los servicios de catering para ser ulizados en la actividad de integración para presentación de logros y resultados de 2024.</t>
  </si>
  <si>
    <t>E450000000916</t>
  </si>
  <si>
    <t>Magna Motors,SA</t>
  </si>
  <si>
    <t>Servicio de mantenimiento para los vehículos de la Direccion General de Bellas Artes.</t>
  </si>
  <si>
    <t>227-2</t>
  </si>
  <si>
    <t>E450000000915</t>
  </si>
  <si>
    <t>B1500000860</t>
  </si>
  <si>
    <t>Instituto  Nacional de Administración Publica (INAP)</t>
  </si>
  <si>
    <t>Capacitación Simplicación de tramites impartido por el INAP a los servidores públicos de esta institución, durante el periodo del 15 de octubre al 5 de noviembre 2024.</t>
  </si>
  <si>
    <t>B1500000861</t>
  </si>
  <si>
    <t>Capacitación Gestión por competencias( Desarrollo de Competencia) impartido a los servidores públicos de esta institución,durante el periodo del 12 al 14 de Noviembre 2024.</t>
  </si>
  <si>
    <t>Iscri Group,SRL</t>
  </si>
  <si>
    <t>Contratación de montaje y división en SHEETROCK para diferentes áreas del Palacio de Bellas Artes.</t>
  </si>
  <si>
    <t>239-8</t>
  </si>
  <si>
    <t>B1500000051</t>
  </si>
  <si>
    <t>Contratación de servicio de pintura para los jardines y maceteros del lado sur del Palacio de Bellas Artes.</t>
  </si>
  <si>
    <t>B1500000287</t>
  </si>
  <si>
    <t>Shutter del Cibao,Ridrimar,SRL</t>
  </si>
  <si>
    <t>Contratación de servicios de decoración,pintura,terminación y acabados para esta institución.</t>
  </si>
  <si>
    <t>B1500000995</t>
  </si>
  <si>
    <t>Importadora de Productos para Oficinas,S.A</t>
  </si>
  <si>
    <t>Adquisición de mobiliarios para ser utilizados las áreas de la Direccion General de Bellas Artes.</t>
  </si>
  <si>
    <t>261-1</t>
  </si>
  <si>
    <t>E450000000788</t>
  </si>
  <si>
    <t>Edeeste,S.A</t>
  </si>
  <si>
    <t>Servicio de electricidad Dirección General de Bellas Artes, correspondiente al periodo Noviembre/Diciembre, 2024.</t>
  </si>
  <si>
    <t>E450000000832</t>
  </si>
  <si>
    <t>101821248</t>
  </si>
  <si>
    <t>E450000002427</t>
  </si>
  <si>
    <t>Edesur Dominicana, S. A</t>
  </si>
  <si>
    <t>Servicio de energía eléctrica de la Escuela de Bellas Artes en San Juan de la Maguana, correspondiente al periodo Noviembre/                 Diciembre,2024.</t>
  </si>
  <si>
    <t>221-6</t>
  </si>
  <si>
    <t>E450000002426</t>
  </si>
  <si>
    <t>Servicio de energía eléctrica de la Escuela de Bellas Artes en San Cristobal, correspondiente al periodo Noviembre/Diciembre,2024.</t>
  </si>
  <si>
    <t>E450000002425</t>
  </si>
  <si>
    <t>Servicio de energía eléctrica de la Escuela de Bellas Artes en  el Conservatorio Nacional de Música, correspondiente al periodo Noviembre/Diciembre,2024.</t>
  </si>
  <si>
    <t>E450000002424</t>
  </si>
  <si>
    <t>Servicio de energía eléctrica de la Escuela de Bellas Artes Elila Mena ,correspondiente al periodo de Noviembre/Diciembre,2024.</t>
  </si>
  <si>
    <t>E45000002950</t>
  </si>
  <si>
    <t>Compañía Dominicana de Teléfonos C X A</t>
  </si>
  <si>
    <t>Servicio telefónico del Escuela Nacional de Danza, correspondiente al mes de Diciembre, 2024.</t>
  </si>
  <si>
    <t>221-3</t>
  </si>
  <si>
    <t>E450000062297</t>
  </si>
  <si>
    <t>Servicio telefónico del Escuela Nacional de Música (Artes Visuales), correspondiente al mes de Diciembre, 2024.</t>
  </si>
  <si>
    <t>E450000064432</t>
  </si>
  <si>
    <r>
      <t>Servicio telefónico del Palacio de Bellas Artes (</t>
    </r>
    <r>
      <rPr>
        <b/>
        <sz val="12"/>
        <rFont val="Arial"/>
        <family val="2"/>
      </rPr>
      <t>FLOTAS</t>
    </r>
    <r>
      <rPr>
        <sz val="12"/>
        <rFont val="Arial"/>
        <family val="2"/>
      </rPr>
      <t>), correspondiente al mes de Diciembre, 2024.</t>
    </r>
  </si>
  <si>
    <t>E450000062714</t>
  </si>
  <si>
    <t>Servicio telefónico del Palacio de Bellas Artes, correspondiente al mes de Diciembre,2024.</t>
  </si>
  <si>
    <t>B1500029424</t>
  </si>
  <si>
    <t>Corporación del Acueducto y Alcantarillado de Puerto Plata</t>
  </si>
  <si>
    <t>Servicio de pago agua potable de la Escuela de Puerto Plata, correspondiente al mes de Diciembre, 2024.</t>
  </si>
  <si>
    <t>401037272</t>
  </si>
  <si>
    <t>Corporación del Acueducto y Alcantarillado de Santo Domingo</t>
  </si>
  <si>
    <t>B1500154587</t>
  </si>
  <si>
    <t>Servicio de agua potable del Escuela Nacional de Bellas Artes,correspondiente al mes de Diciembre, 2024.</t>
  </si>
  <si>
    <t xml:space="preserve"> </t>
  </si>
  <si>
    <t>B1500153962</t>
  </si>
  <si>
    <t>Servicio de agua potable del Conservatorio Nacional de Música,  correspondiente al mes de Diciembre,2024.</t>
  </si>
  <si>
    <t>B1500153951</t>
  </si>
  <si>
    <t>B1500153952</t>
  </si>
  <si>
    <t>B1500154389</t>
  </si>
  <si>
    <t>Servicio de agua potable de la Dirección General de Bellas Artes,  correspondiente al mes de Diciembre,2024.</t>
  </si>
  <si>
    <t>101821256</t>
  </si>
  <si>
    <t>B1500476357</t>
  </si>
  <si>
    <t>Edenorte Dominicana, S. A</t>
  </si>
  <si>
    <t>Servicio de energía eléctrica de la Escuela de Bellas Artes en Puerto Plata, correspondiente al mes de Diciembre,2024.</t>
  </si>
  <si>
    <t>B1500474619</t>
  </si>
  <si>
    <t>Servicio energía eléctrica de la Escuela de Bellas Artes en San Francisco de Macorís, correspondiente al mes de Diciembre,2024.</t>
  </si>
  <si>
    <t>B1500474705</t>
  </si>
  <si>
    <t>Servicio energía eléctrica de la Escuela de Bellas Artes en Cotuí,correspondiente al mes de Diciembre, 2024.</t>
  </si>
  <si>
    <t>B1500011290</t>
  </si>
  <si>
    <t>B1500011856</t>
  </si>
  <si>
    <t>B1500010585</t>
  </si>
  <si>
    <t>B1500011288</t>
  </si>
  <si>
    <t>102017174</t>
  </si>
  <si>
    <t>E450000002572</t>
  </si>
  <si>
    <t>Humano Seguros, S. A</t>
  </si>
  <si>
    <t>Servicios de seguros complementario del personal de esta Dirección General de Bellas Artes y sus dependencias correspondiente al mes de Diciembre, 2024.</t>
  </si>
  <si>
    <t>226-3</t>
  </si>
  <si>
    <t>B1500002760</t>
  </si>
  <si>
    <t>Ramirez &amp; Mogica Envoy Pack Courier Express ,SRL</t>
  </si>
  <si>
    <t>Adquisición de mobiliarios de oficina para uso de la Dirección General de Bellas Artes.</t>
  </si>
  <si>
    <t>132329882</t>
  </si>
  <si>
    <t>B150000000187</t>
  </si>
  <si>
    <t>Dejessa,SRL</t>
  </si>
  <si>
    <t>Contratación de los servicios de apertura en pared de concreto,para instalación de puerta en la sala de lactancia y de ventana para edificio de las escuelas.</t>
  </si>
  <si>
    <t>401516454</t>
  </si>
  <si>
    <t>E450000000537</t>
  </si>
  <si>
    <t>Seguro Nacional de Salud</t>
  </si>
  <si>
    <t>Servicios complementario del personal de esta Dirección General de Bellas Artes y sus dependencias correspondiente al mes de Diciembre,2024.</t>
  </si>
  <si>
    <t>Adqusición de materiales ferreteros para ser utilizados en las diferentes áreas del Palacio de Bellas Artes.</t>
  </si>
  <si>
    <t>236-3</t>
  </si>
  <si>
    <t>B1500002293</t>
  </si>
  <si>
    <t>Adquisición de 64 silla para los niños de la Orquesta Elemental de Música Elila Mena.</t>
  </si>
  <si>
    <t>B1500000922</t>
  </si>
  <si>
    <t>Inversiones Safra,SRL</t>
  </si>
  <si>
    <t>Adquisición de articulos de higiene y limpiezapara ser utilizados en esta Dirección General de Bellas Artes.</t>
  </si>
  <si>
    <t>233-2</t>
  </si>
  <si>
    <t>B1500004617</t>
  </si>
  <si>
    <t>GTG Industrial,SRL</t>
  </si>
  <si>
    <t>Alicia Rodriguez</t>
  </si>
  <si>
    <t>Auxiliar de Contabilidad</t>
  </si>
  <si>
    <t xml:space="preserve"> Licda.Sandra Y. Ramirez Cubilete </t>
  </si>
  <si>
    <t xml:space="preserve">        Directora Administrativa y Financiera </t>
  </si>
  <si>
    <t xml:space="preserve"> Encargada Departamento Contabilidad</t>
  </si>
  <si>
    <t xml:space="preserve">                                                                                                                         </t>
  </si>
  <si>
    <t>E450000063698</t>
  </si>
  <si>
    <t>Servicio telefónico del Conservatorio Nacional de Música, correspondiente al mes de Diciembre 2024.</t>
  </si>
  <si>
    <t xml:space="preserve">                                                                                 BALANCE AL 30 DICIEMBRE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</si>
</sst>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00_-;\-* #,##0.00_-;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sz val="12"/>
      <color theme="1"/>
      <name val="Arial"/>
      <family val="2"/>
    </font>
    <font>
      <sz val="12"/>
      <color rgb="FF000000"/>
      <name val="Arial"/>
      <family val="2"/>
    </font>
    <font>
      <sz val="11"/>
      <color theme="1"/>
      <name val="Arial"/>
      <family val="2"/>
    </font>
    <font>
      <sz val="10"/>
      <name val="Arial"/>
      <family val="2"/>
    </font>
    <font>
      <sz val="11"/>
      <color indexed="8"/>
      <name val="Calibri"/>
      <family val="2"/>
      <scheme val="minor"/>
    </font>
    <font>
      <b/>
      <sz val="11"/>
      <color indexed="8"/>
      <name val="Calibri"/>
      <family val="2"/>
    </font>
    <font>
      <sz val="12"/>
      <color indexed="8"/>
      <name val="Calibri"/>
      <family val="2"/>
    </font>
    <font>
      <sz val="12"/>
      <color indexed="8"/>
      <name val="Calibri"/>
      <family val="2"/>
      <scheme val="minor"/>
    </font>
    <font>
      <sz val="14"/>
      <color indexed="8"/>
      <name val="Calibri"/>
      <family val="2"/>
    </font>
    <font>
      <b/>
      <sz val="12"/>
      <color indexed="8"/>
      <name val="Calibri"/>
      <family val="2"/>
      <scheme val="minor"/>
    </font>
    <font>
      <b/>
      <sz val="14"/>
      <color indexed="8"/>
      <name val="Calibri"/>
      <family val="2"/>
    </font>
    <font>
      <sz val="12"/>
      <color theme="1"/>
      <name val="Calibri"/>
      <family val="2"/>
      <scheme val="minor"/>
    </font>
    <font>
      <b/>
      <sz val="12"/>
      <color theme="1"/>
      <name val="Calibri"/>
      <family val="2"/>
      <scheme val="minor"/>
    </font>
    <font>
      <sz val="12"/>
      <name val="Arial"/>
      <family val="2"/>
    </font>
    <font>
      <sz val="12"/>
      <name val="Calibri"/>
      <family val="2"/>
    </font>
    <font>
      <b/>
      <sz val="12"/>
      <name val="Arial"/>
      <family val="2"/>
    </font>
    <font>
      <b/>
      <sz val="10"/>
      <color theme="1"/>
      <name val="Calibri"/>
      <family val="2"/>
      <scheme val="minor"/>
    </font>
    <font>
      <b/>
      <sz val="12"/>
      <color rgb="FFFF0000"/>
      <name val="Calibri"/>
      <family val="2"/>
      <scheme val="minor"/>
    </font>
    <font>
      <b/>
      <u/>
      <sz val="12"/>
      <color theme="1"/>
      <name val="Calibri"/>
      <family val="2"/>
      <scheme val="minor"/>
    </font>
    <font>
      <u/>
      <sz val="10"/>
      <color theme="1"/>
      <name val="Calibri"/>
      <family val="2"/>
      <scheme val="minor"/>
    </font>
    <font>
      <sz val="11"/>
      <name val="Arial"/>
      <family val="2"/>
    </font>
    <font>
      <sz val="8"/>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0" fontId="8" fillId="0" borderId="0"/>
    <xf numFmtId="43" fontId="8"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0" fontId="9" fillId="0" borderId="0"/>
    <xf numFmtId="165" fontId="1" fillId="0" borderId="0" applyFont="0" applyFill="0" applyBorder="0" applyAlignment="0" applyProtection="0"/>
  </cellStyleXfs>
  <cellXfs count="162">
    <xf numFmtId="0" fontId="0" fillId="0" borderId="0" xfId="0"/>
    <xf numFmtId="43" fontId="0" fillId="0" borderId="0" xfId="0" applyNumberFormat="1"/>
    <xf numFmtId="0" fontId="9" fillId="0" borderId="0" xfId="6"/>
    <xf numFmtId="49" fontId="10" fillId="4" borderId="5" xfId="6" applyNumberFormat="1" applyFont="1" applyFill="1" applyBorder="1" applyAlignment="1">
      <alignment horizontal="left"/>
    </xf>
    <xf numFmtId="49" fontId="10" fillId="4" borderId="9" xfId="6" applyNumberFormat="1" applyFont="1" applyFill="1" applyBorder="1" applyAlignment="1">
      <alignment horizontal="center"/>
    </xf>
    <xf numFmtId="0" fontId="9" fillId="0" borderId="10" xfId="6" applyBorder="1"/>
    <xf numFmtId="15" fontId="11" fillId="0" borderId="18" xfId="6" applyNumberFormat="1" applyFont="1" applyBorder="1" applyAlignment="1">
      <alignment horizontal="center"/>
    </xf>
    <xf numFmtId="49" fontId="13" fillId="0" borderId="19" xfId="6" applyNumberFormat="1" applyFont="1" applyBorder="1" applyAlignment="1">
      <alignment horizontal="left"/>
    </xf>
    <xf numFmtId="0" fontId="12" fillId="0" borderId="20" xfId="6" applyFont="1" applyBorder="1" applyAlignment="1">
      <alignment wrapText="1"/>
    </xf>
    <xf numFmtId="4" fontId="11" fillId="0" borderId="21" xfId="6" applyNumberFormat="1" applyFont="1" applyBorder="1" applyAlignment="1">
      <alignment horizontal="right"/>
    </xf>
    <xf numFmtId="0" fontId="14" fillId="0" borderId="2" xfId="6" applyFont="1" applyBorder="1"/>
    <xf numFmtId="4" fontId="15" fillId="0" borderId="2" xfId="6" applyNumberFormat="1" applyFont="1" applyBorder="1" applyAlignment="1">
      <alignment horizontal="right"/>
    </xf>
    <xf numFmtId="0" fontId="17" fillId="0" borderId="0" xfId="6" applyFont="1" applyAlignment="1">
      <alignment horizontal="center" wrapText="1"/>
    </xf>
    <xf numFmtId="49" fontId="11" fillId="0" borderId="20" xfId="6" applyNumberFormat="1" applyFont="1" applyBorder="1" applyAlignment="1">
      <alignment horizontal="left" wrapText="1"/>
    </xf>
    <xf numFmtId="15" fontId="11" fillId="0" borderId="11" xfId="6" applyNumberFormat="1" applyFont="1" applyBorder="1" applyAlignment="1">
      <alignment horizontal="center" vertical="center"/>
    </xf>
    <xf numFmtId="49" fontId="11" fillId="0" borderId="12" xfId="6" applyNumberFormat="1" applyFont="1" applyBorder="1" applyAlignment="1">
      <alignment horizontal="left" vertical="center"/>
    </xf>
    <xf numFmtId="49" fontId="11" fillId="0" borderId="13" xfId="6" applyNumberFormat="1" applyFont="1" applyBorder="1" applyAlignment="1">
      <alignment horizontal="center" vertical="center" wrapText="1"/>
    </xf>
    <xf numFmtId="0" fontId="12" fillId="0" borderId="13" xfId="6" applyFont="1" applyBorder="1" applyAlignment="1">
      <alignment horizontal="left" vertical="center" wrapText="1"/>
    </xf>
    <xf numFmtId="4" fontId="11" fillId="0" borderId="14" xfId="6" applyNumberFormat="1" applyFont="1" applyBorder="1" applyAlignment="1">
      <alignment horizontal="right" vertical="center"/>
    </xf>
    <xf numFmtId="15" fontId="11" fillId="0" borderId="15" xfId="6" applyNumberFormat="1" applyFont="1" applyBorder="1" applyAlignment="1">
      <alignment horizontal="center" vertical="center"/>
    </xf>
    <xf numFmtId="49" fontId="11" fillId="0" borderId="8" xfId="6" applyNumberFormat="1" applyFont="1" applyBorder="1" applyAlignment="1">
      <alignment horizontal="left" vertical="center"/>
    </xf>
    <xf numFmtId="49" fontId="11" fillId="0" borderId="1" xfId="6" applyNumberFormat="1" applyFont="1" applyBorder="1" applyAlignment="1">
      <alignment horizontal="left" vertical="center" wrapText="1"/>
    </xf>
    <xf numFmtId="0" fontId="12" fillId="0" borderId="1" xfId="6" applyFont="1" applyBorder="1" applyAlignment="1">
      <alignment horizontal="left" vertical="center" wrapText="1"/>
    </xf>
    <xf numFmtId="4" fontId="11" fillId="0" borderId="16" xfId="6" applyNumberFormat="1" applyFont="1" applyBorder="1" applyAlignment="1">
      <alignment horizontal="right" vertical="center"/>
    </xf>
    <xf numFmtId="49" fontId="11" fillId="0" borderId="1" xfId="6" applyNumberFormat="1" applyFont="1" applyBorder="1" applyAlignment="1">
      <alignment horizontal="left" vertical="center"/>
    </xf>
    <xf numFmtId="0" fontId="12" fillId="0" borderId="1" xfId="6" applyFont="1" applyBorder="1" applyAlignment="1">
      <alignment vertical="center" wrapText="1"/>
    </xf>
    <xf numFmtId="49" fontId="11" fillId="0" borderId="3" xfId="6" applyNumberFormat="1" applyFont="1" applyBorder="1" applyAlignment="1">
      <alignment horizontal="left" vertical="center"/>
    </xf>
    <xf numFmtId="15" fontId="11" fillId="0" borderId="1" xfId="6" applyNumberFormat="1" applyFont="1" applyBorder="1" applyAlignment="1">
      <alignment horizontal="center" vertical="center"/>
    </xf>
    <xf numFmtId="4" fontId="11" fillId="0" borderId="1" xfId="6" applyNumberFormat="1" applyFont="1" applyBorder="1" applyAlignment="1">
      <alignment horizontal="right" vertical="center"/>
    </xf>
    <xf numFmtId="4" fontId="11" fillId="0" borderId="17" xfId="6" applyNumberFormat="1" applyFont="1" applyBorder="1" applyAlignment="1">
      <alignment horizontal="right" vertical="center"/>
    </xf>
    <xf numFmtId="49" fontId="11" fillId="0" borderId="1" xfId="6" applyNumberFormat="1" applyFont="1" applyBorder="1" applyAlignment="1">
      <alignment horizontal="center" vertical="center"/>
    </xf>
    <xf numFmtId="49" fontId="11" fillId="0" borderId="1" xfId="6" applyNumberFormat="1" applyFont="1" applyBorder="1" applyAlignment="1">
      <alignment horizontal="center" vertical="center" wrapText="1"/>
    </xf>
    <xf numFmtId="49" fontId="13" fillId="0" borderId="3" xfId="6" applyNumberFormat="1" applyFont="1" applyBorder="1" applyAlignment="1">
      <alignment horizontal="left" vertical="center"/>
    </xf>
    <xf numFmtId="49" fontId="13" fillId="0" borderId="1" xfId="6" applyNumberFormat="1" applyFont="1" applyBorder="1" applyAlignment="1">
      <alignment horizontal="left" vertical="center"/>
    </xf>
    <xf numFmtId="49" fontId="10" fillId="4" borderId="9" xfId="6" applyNumberFormat="1" applyFont="1" applyFill="1" applyBorder="1" applyAlignment="1">
      <alignment horizontal="center" wrapText="1"/>
    </xf>
    <xf numFmtId="0" fontId="17" fillId="0" borderId="0" xfId="6" applyFont="1" applyBorder="1" applyAlignment="1">
      <alignment horizontal="center"/>
    </xf>
    <xf numFmtId="0" fontId="12" fillId="0" borderId="0" xfId="6" applyFont="1" applyBorder="1"/>
    <xf numFmtId="0" fontId="16" fillId="0" borderId="0" xfId="6" applyFont="1" applyBorder="1"/>
    <xf numFmtId="0" fontId="12" fillId="0" borderId="0" xfId="6" applyFont="1" applyBorder="1" applyAlignment="1"/>
    <xf numFmtId="0" fontId="17" fillId="0" borderId="0" xfId="6" applyFont="1" applyBorder="1" applyAlignment="1"/>
    <xf numFmtId="0" fontId="17" fillId="0" borderId="0" xfId="6" applyFont="1" applyBorder="1" applyAlignment="1">
      <alignment horizontal="center" wrapText="1"/>
    </xf>
    <xf numFmtId="0" fontId="16" fillId="0" borderId="0" xfId="6" applyFont="1" applyBorder="1" applyAlignment="1">
      <alignment horizontal="center" wrapText="1"/>
    </xf>
    <xf numFmtId="0" fontId="17" fillId="0" borderId="0" xfId="6" applyFont="1" applyBorder="1"/>
    <xf numFmtId="0" fontId="16" fillId="3" borderId="0" xfId="0" applyFont="1" applyFill="1" applyAlignment="1">
      <alignment horizontal="center"/>
    </xf>
    <xf numFmtId="0" fontId="16" fillId="3" borderId="0" xfId="0" applyFont="1" applyFill="1" applyAlignment="1">
      <alignment horizontal="left"/>
    </xf>
    <xf numFmtId="0" fontId="16" fillId="3" borderId="0" xfId="0" applyFont="1" applyFill="1"/>
    <xf numFmtId="0" fontId="16" fillId="3" borderId="0" xfId="0" applyFont="1" applyFill="1" applyAlignment="1">
      <alignment horizontal="center" vertical="center"/>
    </xf>
    <xf numFmtId="0" fontId="16" fillId="3" borderId="0" xfId="0" applyFont="1" applyFill="1" applyAlignment="1">
      <alignment horizontal="right"/>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9" fontId="17" fillId="2" borderId="1" xfId="0" applyNumberFormat="1" applyFont="1" applyFill="1" applyBorder="1" applyAlignment="1">
      <alignment horizontal="center" vertical="center" wrapText="1"/>
    </xf>
    <xf numFmtId="0" fontId="5" fillId="0" borderId="0" xfId="0" applyFont="1" applyAlignment="1">
      <alignment vertical="center"/>
    </xf>
    <xf numFmtId="165" fontId="5" fillId="0" borderId="0" xfId="7" applyFont="1" applyFill="1" applyAlignment="1">
      <alignment vertical="center"/>
    </xf>
    <xf numFmtId="165" fontId="17" fillId="4" borderId="8" xfId="0" applyNumberFormat="1" applyFont="1" applyFill="1" applyBorder="1"/>
    <xf numFmtId="165" fontId="17" fillId="4" borderId="3" xfId="0" applyNumberFormat="1" applyFont="1" applyFill="1" applyBorder="1"/>
    <xf numFmtId="0" fontId="3" fillId="3" borderId="0" xfId="0" applyFont="1" applyFill="1" applyAlignment="1">
      <alignment horizontal="center"/>
    </xf>
    <xf numFmtId="0" fontId="3" fillId="3" borderId="0" xfId="0" applyFont="1" applyFill="1" applyAlignment="1">
      <alignment horizontal="left"/>
    </xf>
    <xf numFmtId="0" fontId="3" fillId="3" borderId="0" xfId="0" applyFont="1" applyFill="1"/>
    <xf numFmtId="0" fontId="3" fillId="3" borderId="0" xfId="0" applyFont="1" applyFill="1" applyAlignment="1">
      <alignment vertical="center"/>
    </xf>
    <xf numFmtId="43" fontId="22" fillId="3" borderId="0" xfId="0" applyNumberFormat="1" applyFont="1" applyFill="1" applyAlignment="1">
      <alignment horizontal="right"/>
    </xf>
    <xf numFmtId="0" fontId="3" fillId="3" borderId="0" xfId="0" applyFont="1" applyFill="1" applyAlignment="1">
      <alignment horizontal="right"/>
    </xf>
    <xf numFmtId="49" fontId="24" fillId="3" borderId="0" xfId="0" applyNumberFormat="1" applyFont="1" applyFill="1" applyAlignment="1">
      <alignment wrapText="1"/>
    </xf>
    <xf numFmtId="0" fontId="24" fillId="3" borderId="0" xfId="0" applyFont="1" applyFill="1" applyAlignment="1">
      <alignment vertical="center"/>
    </xf>
    <xf numFmtId="14" fontId="3" fillId="3" borderId="0" xfId="0" applyNumberFormat="1" applyFont="1" applyFill="1" applyAlignment="1">
      <alignment horizontal="right"/>
    </xf>
    <xf numFmtId="0" fontId="17" fillId="0" borderId="0" xfId="0" applyFont="1"/>
    <xf numFmtId="14" fontId="21" fillId="3" borderId="0" xfId="0" applyNumberFormat="1" applyFont="1" applyFill="1" applyAlignment="1">
      <alignment horizontal="right"/>
    </xf>
    <xf numFmtId="0" fontId="21" fillId="0" borderId="0" xfId="0" applyFont="1" applyAlignment="1">
      <alignment horizontal="left"/>
    </xf>
    <xf numFmtId="0" fontId="4" fillId="3" borderId="0" xfId="0" applyFont="1" applyFill="1" applyAlignment="1">
      <alignment horizontal="center"/>
    </xf>
    <xf numFmtId="0" fontId="4" fillId="3" borderId="0" xfId="0" applyFont="1" applyFill="1" applyAlignment="1">
      <alignment horizontal="left"/>
    </xf>
    <xf numFmtId="0" fontId="4" fillId="3" borderId="0" xfId="0" applyFont="1" applyFill="1"/>
    <xf numFmtId="0" fontId="4" fillId="3" borderId="0" xfId="0" applyFont="1" applyFill="1" applyAlignment="1">
      <alignment vertical="center"/>
    </xf>
    <xf numFmtId="0" fontId="4" fillId="3" borderId="0" xfId="0" applyFont="1" applyFill="1" applyAlignment="1">
      <alignment horizontal="right"/>
    </xf>
    <xf numFmtId="0" fontId="0" fillId="3" borderId="0" xfId="0" applyFill="1" applyAlignment="1">
      <alignment horizontal="center"/>
    </xf>
    <xf numFmtId="0" fontId="0" fillId="3" borderId="0" xfId="0" applyFill="1" applyAlignment="1">
      <alignment horizontal="left"/>
    </xf>
    <xf numFmtId="0" fontId="0" fillId="3" borderId="0" xfId="0" applyFill="1"/>
    <xf numFmtId="0" fontId="0" fillId="3" borderId="0" xfId="0" applyFill="1" applyAlignment="1">
      <alignment vertical="center"/>
    </xf>
    <xf numFmtId="0" fontId="0" fillId="3" borderId="0" xfId="0" applyFill="1" applyAlignment="1">
      <alignment horizontal="right"/>
    </xf>
    <xf numFmtId="0" fontId="0" fillId="3" borderId="23" xfId="0" applyFill="1" applyBorder="1" applyAlignment="1">
      <alignment horizontal="right"/>
    </xf>
    <xf numFmtId="165" fontId="18" fillId="0" borderId="1" xfId="7" applyFont="1" applyFill="1" applyBorder="1" applyAlignment="1">
      <alignment horizontal="right" vertical="center"/>
    </xf>
    <xf numFmtId="0" fontId="18" fillId="0" borderId="0" xfId="0" applyFont="1" applyAlignment="1">
      <alignmen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165" fontId="5" fillId="0" borderId="1" xfId="7" applyFont="1" applyFill="1" applyBorder="1" applyAlignment="1">
      <alignment horizontal="left" vertical="center"/>
    </xf>
    <xf numFmtId="14"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xf>
    <xf numFmtId="49" fontId="5" fillId="0" borderId="1" xfId="0" applyNumberFormat="1" applyFont="1" applyFill="1" applyBorder="1" applyAlignment="1">
      <alignment wrapText="1"/>
    </xf>
    <xf numFmtId="0" fontId="6" fillId="0" borderId="2" xfId="0" applyFont="1" applyFill="1" applyBorder="1" applyAlignment="1">
      <alignment horizontal="left" wrapText="1"/>
    </xf>
    <xf numFmtId="0" fontId="5" fillId="0" borderId="1" xfId="0" applyFont="1" applyFill="1" applyBorder="1" applyAlignment="1">
      <alignment horizontal="center" vertical="top"/>
    </xf>
    <xf numFmtId="165" fontId="5" fillId="0" borderId="1" xfId="7" applyFont="1" applyFill="1" applyBorder="1" applyAlignment="1">
      <alignment horizontal="left"/>
    </xf>
    <xf numFmtId="14" fontId="5" fillId="0" borderId="1" xfId="0" applyNumberFormat="1" applyFont="1" applyFill="1" applyBorder="1" applyAlignment="1">
      <alignment horizontal="right"/>
    </xf>
    <xf numFmtId="0" fontId="18" fillId="0" borderId="1" xfId="0" applyFont="1" applyFill="1" applyBorder="1" applyAlignment="1">
      <alignment horizontal="left" vertical="center"/>
    </xf>
    <xf numFmtId="49" fontId="18" fillId="0" borderId="1" xfId="0" applyNumberFormat="1" applyFont="1" applyFill="1" applyBorder="1" applyAlignment="1">
      <alignment vertical="center" wrapText="1"/>
    </xf>
    <xf numFmtId="0" fontId="18" fillId="0" borderId="1" xfId="0" applyFont="1" applyFill="1" applyBorder="1" applyAlignment="1">
      <alignment horizontal="left" vertical="center" wrapText="1"/>
    </xf>
    <xf numFmtId="165" fontId="18" fillId="0" borderId="1" xfId="7" applyFont="1" applyFill="1" applyBorder="1" applyAlignment="1">
      <alignment horizontal="left" vertical="center"/>
    </xf>
    <xf numFmtId="14" fontId="18" fillId="0" borderId="1" xfId="0" applyNumberFormat="1" applyFont="1" applyFill="1" applyBorder="1" applyAlignment="1">
      <alignment horizontal="right" vertical="center"/>
    </xf>
    <xf numFmtId="0" fontId="5" fillId="0" borderId="2" xfId="0" applyFont="1" applyFill="1" applyBorder="1" applyAlignment="1">
      <alignment horizontal="left" vertical="center"/>
    </xf>
    <xf numFmtId="49" fontId="5" fillId="0" borderId="2" xfId="0" applyNumberFormat="1" applyFont="1" applyFill="1" applyBorder="1" applyAlignment="1">
      <alignment vertical="center" wrapText="1"/>
    </xf>
    <xf numFmtId="0" fontId="5" fillId="0" borderId="7" xfId="0" applyFont="1" applyFill="1" applyBorder="1" applyAlignment="1">
      <alignment horizontal="left" vertical="center" wrapText="1"/>
    </xf>
    <xf numFmtId="165" fontId="5" fillId="0" borderId="2" xfId="7" applyFont="1" applyFill="1" applyBorder="1" applyAlignment="1">
      <alignment horizontal="left" vertical="center"/>
    </xf>
    <xf numFmtId="14" fontId="5" fillId="0" borderId="2" xfId="0" applyNumberFormat="1" applyFont="1" applyFill="1" applyBorder="1" applyAlignment="1">
      <alignment horizontal="right" vertical="center"/>
    </xf>
    <xf numFmtId="14" fontId="7" fillId="0" borderId="1" xfId="0" applyNumberFormat="1" applyFont="1" applyFill="1" applyBorder="1" applyAlignment="1">
      <alignment horizontal="left"/>
    </xf>
    <xf numFmtId="0" fontId="7" fillId="0" borderId="2" xfId="0" applyFont="1" applyFill="1" applyBorder="1" applyAlignment="1">
      <alignment horizontal="left"/>
    </xf>
    <xf numFmtId="0" fontId="7" fillId="0" borderId="2" xfId="0" applyFont="1" applyFill="1" applyBorder="1"/>
    <xf numFmtId="49" fontId="7" fillId="0" borderId="2" xfId="0" applyNumberFormat="1" applyFont="1" applyFill="1" applyBorder="1" applyAlignment="1">
      <alignment wrapText="1"/>
    </xf>
    <xf numFmtId="2" fontId="5" fillId="0" borderId="7" xfId="7" applyNumberFormat="1" applyFont="1" applyFill="1" applyBorder="1" applyAlignment="1">
      <alignment horizontal="left" vertical="top" wrapText="1"/>
    </xf>
    <xf numFmtId="165" fontId="5" fillId="0" borderId="2" xfId="7" applyFont="1" applyFill="1" applyBorder="1" applyAlignment="1">
      <alignment horizontal="left"/>
    </xf>
    <xf numFmtId="14" fontId="5" fillId="0" borderId="2" xfId="0" applyNumberFormat="1" applyFont="1" applyFill="1" applyBorder="1" applyAlignment="1">
      <alignment horizontal="right"/>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 fontId="6" fillId="0" borderId="1" xfId="0" applyNumberFormat="1" applyFont="1" applyFill="1" applyBorder="1" applyAlignment="1">
      <alignment horizontal="right" vertical="center"/>
    </xf>
    <xf numFmtId="49" fontId="5" fillId="0" borderId="1" xfId="0" applyNumberFormat="1"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vertical="top" wrapText="1"/>
    </xf>
    <xf numFmtId="0" fontId="5" fillId="0" borderId="1" xfId="0" applyFont="1" applyFill="1" applyBorder="1" applyAlignment="1">
      <alignment horizontal="left" wrapText="1"/>
    </xf>
    <xf numFmtId="0" fontId="5" fillId="0" borderId="22" xfId="0" applyFont="1" applyFill="1" applyBorder="1" applyAlignment="1">
      <alignment horizontal="left" wrapText="1"/>
    </xf>
    <xf numFmtId="0" fontId="5" fillId="0" borderId="3" xfId="0" applyFont="1" applyFill="1" applyBorder="1" applyAlignment="1">
      <alignment horizontal="center" vertical="center"/>
    </xf>
    <xf numFmtId="165" fontId="5" fillId="0" borderId="1" xfId="7" applyFont="1" applyFill="1" applyBorder="1"/>
    <xf numFmtId="49" fontId="5" fillId="0" borderId="1" xfId="0" applyNumberFormat="1" applyFont="1" applyFill="1" applyBorder="1" applyAlignment="1">
      <alignment horizontal="left" vertical="center" wrapText="1"/>
    </xf>
    <xf numFmtId="0" fontId="5" fillId="0" borderId="2" xfId="0" applyFont="1" applyFill="1" applyBorder="1" applyAlignment="1">
      <alignment horizontal="left"/>
    </xf>
    <xf numFmtId="49" fontId="5" fillId="0" borderId="2" xfId="0" applyNumberFormat="1" applyFont="1" applyFill="1" applyBorder="1" applyAlignment="1">
      <alignment wrapText="1"/>
    </xf>
    <xf numFmtId="0" fontId="6" fillId="0" borderId="1" xfId="0" applyFont="1" applyFill="1" applyBorder="1" applyAlignment="1">
      <alignment horizontal="left" wrapText="1"/>
    </xf>
    <xf numFmtId="0" fontId="5" fillId="0" borderId="22" xfId="0" applyFont="1" applyFill="1" applyBorder="1" applyAlignment="1">
      <alignment horizontal="center" vertical="top"/>
    </xf>
    <xf numFmtId="0" fontId="18" fillId="0" borderId="1" xfId="0" applyFont="1" applyFill="1" applyBorder="1" applyAlignment="1">
      <alignment horizontal="left"/>
    </xf>
    <xf numFmtId="0" fontId="5" fillId="0" borderId="9" xfId="0" applyFont="1" applyFill="1" applyBorder="1" applyAlignment="1">
      <alignment horizontal="left"/>
    </xf>
    <xf numFmtId="0" fontId="5" fillId="0" borderId="9" xfId="0" applyFont="1" applyFill="1" applyBorder="1" applyAlignment="1">
      <alignment horizontal="left" wrapText="1"/>
    </xf>
    <xf numFmtId="0" fontId="5" fillId="0" borderId="6" xfId="0" applyFont="1" applyFill="1" applyBorder="1" applyAlignment="1">
      <alignment horizontal="center" vertical="center"/>
    </xf>
    <xf numFmtId="165" fontId="5" fillId="0" borderId="9" xfId="7" applyFont="1" applyFill="1" applyBorder="1" applyAlignment="1">
      <alignment horizontal="left"/>
    </xf>
    <xf numFmtId="14" fontId="5" fillId="0" borderId="9" xfId="0" applyNumberFormat="1" applyFont="1" applyFill="1" applyBorder="1" applyAlignment="1">
      <alignment horizontal="right"/>
    </xf>
    <xf numFmtId="0" fontId="18" fillId="0" borderId="1" xfId="0" applyFont="1" applyFill="1" applyBorder="1" applyAlignment="1">
      <alignment vertical="center"/>
    </xf>
    <xf numFmtId="0" fontId="18" fillId="0" borderId="1" xfId="0" applyFont="1" applyFill="1" applyBorder="1" applyAlignment="1">
      <alignment vertical="center" wrapText="1"/>
    </xf>
    <xf numFmtId="49" fontId="18" fillId="0" borderId="1" xfId="0" applyNumberFormat="1" applyFont="1" applyFill="1" applyBorder="1" applyAlignment="1">
      <alignment horizontal="left" vertical="center"/>
    </xf>
    <xf numFmtId="165" fontId="5" fillId="0" borderId="1" xfId="7" applyFont="1" applyFill="1" applyBorder="1" applyAlignment="1">
      <alignment horizontal="right" vertical="center"/>
    </xf>
    <xf numFmtId="49" fontId="18"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0" fillId="3" borderId="0" xfId="0" applyFont="1" applyFill="1" applyAlignment="1">
      <alignment horizontal="center"/>
    </xf>
    <xf numFmtId="0" fontId="2" fillId="2" borderId="1" xfId="0" applyFont="1" applyFill="1" applyBorder="1" applyAlignment="1">
      <alignment horizontal="center" vertical="center" wrapText="1"/>
    </xf>
    <xf numFmtId="14" fontId="7" fillId="0" borderId="1" xfId="0" applyNumberFormat="1" applyFont="1" applyFill="1" applyBorder="1" applyAlignment="1">
      <alignment horizontal="left" vertical="center"/>
    </xf>
    <xf numFmtId="14" fontId="7" fillId="0" borderId="2" xfId="0" applyNumberFormat="1" applyFont="1" applyFill="1" applyBorder="1" applyAlignment="1">
      <alignment horizontal="left"/>
    </xf>
    <xf numFmtId="14" fontId="25" fillId="0" borderId="1" xfId="0" applyNumberFormat="1" applyFont="1" applyFill="1" applyBorder="1" applyAlignment="1">
      <alignment horizontal="left" vertical="center"/>
    </xf>
    <xf numFmtId="14" fontId="7" fillId="0" borderId="1" xfId="0" applyNumberFormat="1" applyFont="1" applyFill="1" applyBorder="1" applyAlignment="1">
      <alignment vertical="center"/>
    </xf>
    <xf numFmtId="14" fontId="7" fillId="0" borderId="2" xfId="0" applyNumberFormat="1" applyFont="1" applyFill="1" applyBorder="1" applyAlignment="1">
      <alignment horizontal="right"/>
    </xf>
    <xf numFmtId="14" fontId="7" fillId="0" borderId="9" xfId="0" applyNumberFormat="1" applyFont="1" applyFill="1" applyBorder="1" applyAlignment="1">
      <alignment horizontal="left"/>
    </xf>
    <xf numFmtId="14" fontId="25" fillId="0" borderId="1" xfId="0" applyNumberFormat="1" applyFont="1" applyFill="1" applyBorder="1" applyAlignment="1">
      <alignment vertical="center"/>
    </xf>
    <xf numFmtId="14" fontId="0" fillId="3" borderId="0" xfId="0" applyNumberFormat="1" applyFont="1" applyFill="1" applyAlignment="1">
      <alignment horizontal="center"/>
    </xf>
    <xf numFmtId="0" fontId="2" fillId="0" borderId="0" xfId="0" applyFont="1" applyAlignment="1">
      <alignment horizontal="left"/>
    </xf>
    <xf numFmtId="0" fontId="7" fillId="3" borderId="0" xfId="0" applyFont="1" applyFill="1" applyAlignment="1">
      <alignment horizontal="center"/>
    </xf>
    <xf numFmtId="0" fontId="17" fillId="0" borderId="0" xfId="0" applyFont="1" applyBorder="1" applyAlignment="1">
      <alignment horizontal="center" wrapText="1"/>
    </xf>
    <xf numFmtId="0" fontId="23" fillId="0" borderId="0" xfId="0" applyFont="1" applyAlignment="1">
      <alignment horizontal="center" wrapText="1"/>
    </xf>
    <xf numFmtId="0" fontId="23" fillId="0" borderId="0" xfId="0" applyFont="1" applyBorder="1" applyAlignment="1">
      <alignment horizontal="center" wrapText="1"/>
    </xf>
    <xf numFmtId="0" fontId="17" fillId="0" borderId="0" xfId="0" applyFont="1" applyAlignment="1">
      <alignment horizontal="center" wrapText="1"/>
    </xf>
    <xf numFmtId="0" fontId="16" fillId="3" borderId="0" xfId="0" applyFont="1" applyFill="1" applyAlignment="1">
      <alignment horizontal="center"/>
    </xf>
    <xf numFmtId="0" fontId="17" fillId="3" borderId="0" xfId="0" applyFont="1" applyFill="1" applyAlignment="1">
      <alignment horizontal="center"/>
    </xf>
    <xf numFmtId="0" fontId="17" fillId="3" borderId="0" xfId="0" applyFont="1" applyFill="1" applyAlignment="1">
      <alignment horizontal="center" vertical="center"/>
    </xf>
    <xf numFmtId="0" fontId="17" fillId="3" borderId="4" xfId="0" applyFont="1" applyFill="1" applyBorder="1" applyAlignment="1">
      <alignment horizontal="center"/>
    </xf>
    <xf numFmtId="14" fontId="17" fillId="4" borderId="7" xfId="0" applyNumberFormat="1" applyFont="1" applyFill="1" applyBorder="1" applyAlignment="1">
      <alignment horizontal="center"/>
    </xf>
    <xf numFmtId="14" fontId="17" fillId="4" borderId="8" xfId="0" applyNumberFormat="1" applyFont="1" applyFill="1" applyBorder="1" applyAlignment="1">
      <alignment horizontal="center"/>
    </xf>
    <xf numFmtId="0" fontId="16" fillId="0" borderId="0" xfId="6" applyFont="1" applyBorder="1" applyAlignment="1">
      <alignment horizontal="center" wrapText="1"/>
    </xf>
    <xf numFmtId="0" fontId="2" fillId="0" borderId="0" xfId="6" applyFont="1" applyAlignment="1">
      <alignment horizontal="center" wrapText="1"/>
    </xf>
    <xf numFmtId="0" fontId="17" fillId="0" borderId="0" xfId="6" applyFont="1" applyBorder="1" applyAlignment="1">
      <alignment horizontal="center" wrapText="1"/>
    </xf>
  </cellXfs>
  <cellStyles count="8">
    <cellStyle name="Millares 2" xfId="2" xr:uid="{E2F7577E-5F1E-48DD-8BE6-62B80F58DDE3}"/>
    <cellStyle name="Millares 2 2" xfId="5" xr:uid="{FD8FDEF3-0763-471C-97E1-2447E15A2B05}"/>
    <cellStyle name="Millares 3" xfId="7" xr:uid="{EBEC0FB2-16ED-43DA-BFCA-A2AE2C6AF477}"/>
    <cellStyle name="Normal" xfId="0" builtinId="0"/>
    <cellStyle name="Normal 2" xfId="1" xr:uid="{0B5A9031-F29B-4DA3-8295-9FCF1B4B1B65}"/>
    <cellStyle name="Normal 2 2" xfId="3" xr:uid="{52E0B123-4CB7-43DA-B020-CFBAD09DFFD8}"/>
    <cellStyle name="Normal 2 3" xfId="4" xr:uid="{3E99CE57-25E9-4046-9E98-5528940D408A}"/>
    <cellStyle name="Normal 3" xfId="6" xr:uid="{582E70FE-15A3-4853-98B0-DC081F1DD5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495299</xdr:colOff>
      <xdr:row>0</xdr:row>
      <xdr:rowOff>0</xdr:rowOff>
    </xdr:from>
    <xdr:to>
      <xdr:col>4</xdr:col>
      <xdr:colOff>2867025</xdr:colOff>
      <xdr:row>6</xdr:row>
      <xdr:rowOff>190499</xdr:rowOff>
    </xdr:to>
    <xdr:pic>
      <xdr:nvPicPr>
        <xdr:cNvPr id="2" name="Imagen 1">
          <a:extLst>
            <a:ext uri="{FF2B5EF4-FFF2-40B4-BE49-F238E27FC236}">
              <a16:creationId xmlns:a16="http://schemas.microsoft.com/office/drawing/2014/main" id="{DA44CC47-E8E9-4196-BEDE-64DE858D3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676524" y="0"/>
          <a:ext cx="5743576" cy="1371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438150</xdr:colOff>
      <xdr:row>1</xdr:row>
      <xdr:rowOff>184151</xdr:rowOff>
    </xdr:from>
    <xdr:to>
      <xdr:col>3</xdr:col>
      <xdr:colOff>3676650</xdr:colOff>
      <xdr:row>9</xdr:row>
      <xdr:rowOff>133351</xdr:rowOff>
    </xdr:to>
    <xdr:pic>
      <xdr:nvPicPr>
        <xdr:cNvPr id="2" name="Imagen 4">
          <a:extLst>
            <a:ext uri="{FF2B5EF4-FFF2-40B4-BE49-F238E27FC236}">
              <a16:creationId xmlns:a16="http://schemas.microsoft.com/office/drawing/2014/main" id="{EC43E78F-AD1B-4FD4-BD51-FF7A78CB15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1285875" y="374651"/>
          <a:ext cx="5419725" cy="14732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CAE7-C26F-4DBD-9FC5-265C473EF7D9}">
  <dimension ref="A1:K217"/>
  <sheetViews>
    <sheetView tabSelected="1" workbookViewId="0">
      <selection activeCell="D114" sqref="D114:E114"/>
    </sheetView>
  </sheetViews>
  <sheetFormatPr baseColWidth="10" defaultRowHeight="15" x14ac:dyDescent="0.25"/>
  <cols>
    <col min="1" max="1" width="11.7109375" style="137" customWidth="1"/>
    <col min="2" max="2" width="15" style="73" customWidth="1"/>
    <col min="3" max="3" width="20.85546875" style="74" customWidth="1"/>
    <col min="4" max="4" width="29.7109375" style="74" customWidth="1"/>
    <col min="5" max="5" width="50.7109375" style="75" customWidth="1"/>
    <col min="6" max="6" width="13.140625" style="72" customWidth="1"/>
    <col min="7" max="7" width="17.140625" style="76" customWidth="1"/>
    <col min="8" max="8" width="13.7109375" style="77" customWidth="1"/>
    <col min="9" max="9" width="14.140625" bestFit="1" customWidth="1"/>
    <col min="10" max="10" width="12.85546875" bestFit="1" customWidth="1"/>
  </cols>
  <sheetData>
    <row r="1" spans="1:8" x14ac:dyDescent="0.25">
      <c r="A1" s="153"/>
      <c r="B1" s="153"/>
      <c r="C1" s="153"/>
      <c r="D1" s="153"/>
      <c r="E1" s="153"/>
      <c r="F1" s="153"/>
      <c r="G1" s="153"/>
      <c r="H1" s="153"/>
    </row>
    <row r="2" spans="1:8" x14ac:dyDescent="0.25">
      <c r="A2" s="153"/>
      <c r="B2" s="153"/>
      <c r="C2" s="153"/>
      <c r="D2" s="153"/>
      <c r="E2" s="153"/>
      <c r="F2" s="153"/>
      <c r="G2" s="153"/>
      <c r="H2" s="153"/>
    </row>
    <row r="3" spans="1:8" ht="15.75" x14ac:dyDescent="0.25">
      <c r="B3" s="44"/>
      <c r="C3" s="43"/>
      <c r="D3" s="45"/>
      <c r="E3" s="46"/>
      <c r="F3" s="43"/>
      <c r="G3" s="47"/>
      <c r="H3" s="47"/>
    </row>
    <row r="4" spans="1:8" ht="15.75" x14ac:dyDescent="0.25">
      <c r="B4" s="44"/>
      <c r="C4" s="43"/>
      <c r="D4" s="45"/>
      <c r="E4" s="46"/>
      <c r="F4" s="43"/>
      <c r="G4" s="47"/>
      <c r="H4" s="47"/>
    </row>
    <row r="5" spans="1:8" ht="15.75" x14ac:dyDescent="0.25">
      <c r="B5" s="44"/>
      <c r="C5" s="43"/>
      <c r="D5" s="45"/>
      <c r="E5" s="46"/>
      <c r="F5" s="43"/>
      <c r="G5" s="47"/>
      <c r="H5" s="47"/>
    </row>
    <row r="6" spans="1:8" ht="15.75" x14ac:dyDescent="0.25">
      <c r="B6" s="44"/>
      <c r="C6" s="43"/>
      <c r="D6" s="45"/>
      <c r="E6" s="46"/>
      <c r="F6" s="43"/>
      <c r="G6" s="47"/>
      <c r="H6" s="47"/>
    </row>
    <row r="7" spans="1:8" ht="15.75" x14ac:dyDescent="0.25">
      <c r="B7" s="44"/>
      <c r="C7" s="43"/>
      <c r="D7" s="45"/>
      <c r="E7" s="46"/>
      <c r="F7" s="43"/>
      <c r="G7" s="47"/>
      <c r="H7" s="47"/>
    </row>
    <row r="8" spans="1:8" ht="15.75" x14ac:dyDescent="0.25">
      <c r="A8" s="154" t="s">
        <v>271</v>
      </c>
      <c r="B8" s="154"/>
      <c r="C8" s="154"/>
      <c r="D8" s="154"/>
      <c r="E8" s="154"/>
      <c r="F8" s="154"/>
      <c r="G8" s="154"/>
      <c r="H8" s="154"/>
    </row>
    <row r="9" spans="1:8" ht="15.75" x14ac:dyDescent="0.25">
      <c r="A9" s="155" t="s">
        <v>272</v>
      </c>
      <c r="B9" s="155"/>
      <c r="C9" s="155"/>
      <c r="D9" s="155"/>
      <c r="E9" s="155"/>
      <c r="F9" s="155"/>
      <c r="G9" s="155"/>
      <c r="H9" s="155"/>
    </row>
    <row r="10" spans="1:8" ht="15.75" x14ac:dyDescent="0.25">
      <c r="A10" s="156" t="s">
        <v>3</v>
      </c>
      <c r="B10" s="156"/>
      <c r="C10" s="156"/>
      <c r="D10" s="156"/>
      <c r="E10" s="156"/>
      <c r="F10" s="156"/>
      <c r="G10" s="156"/>
      <c r="H10" s="156"/>
    </row>
    <row r="11" spans="1:8" ht="31.5" x14ac:dyDescent="0.25">
      <c r="A11" s="138" t="s">
        <v>273</v>
      </c>
      <c r="B11" s="48" t="s">
        <v>274</v>
      </c>
      <c r="C11" s="48" t="s">
        <v>275</v>
      </c>
      <c r="D11" s="49" t="s">
        <v>276</v>
      </c>
      <c r="E11" s="48" t="s">
        <v>277</v>
      </c>
      <c r="F11" s="50" t="s">
        <v>278</v>
      </c>
      <c r="G11" s="50" t="s">
        <v>279</v>
      </c>
      <c r="H11" s="50" t="s">
        <v>280</v>
      </c>
    </row>
    <row r="12" spans="1:8" s="51" customFormat="1" ht="45" x14ac:dyDescent="0.25">
      <c r="A12" s="139">
        <v>45628</v>
      </c>
      <c r="B12" s="80">
        <v>401007479</v>
      </c>
      <c r="C12" s="80" t="s">
        <v>281</v>
      </c>
      <c r="D12" s="81" t="s">
        <v>282</v>
      </c>
      <c r="E12" s="82" t="s">
        <v>283</v>
      </c>
      <c r="F12" s="83" t="s">
        <v>284</v>
      </c>
      <c r="G12" s="84">
        <v>3150</v>
      </c>
      <c r="H12" s="85">
        <v>45648</v>
      </c>
    </row>
    <row r="13" spans="1:8" s="51" customFormat="1" ht="45" x14ac:dyDescent="0.25">
      <c r="A13" s="139">
        <v>45628</v>
      </c>
      <c r="B13" s="80">
        <v>401007479</v>
      </c>
      <c r="C13" s="80" t="s">
        <v>285</v>
      </c>
      <c r="D13" s="81" t="s">
        <v>282</v>
      </c>
      <c r="E13" s="82" t="s">
        <v>286</v>
      </c>
      <c r="F13" s="83" t="s">
        <v>284</v>
      </c>
      <c r="G13" s="84">
        <v>3150</v>
      </c>
      <c r="H13" s="85">
        <v>45648</v>
      </c>
    </row>
    <row r="14" spans="1:8" s="51" customFormat="1" ht="45" x14ac:dyDescent="0.25">
      <c r="A14" s="139">
        <v>45628</v>
      </c>
      <c r="B14" s="80">
        <v>401007479</v>
      </c>
      <c r="C14" s="80" t="s">
        <v>287</v>
      </c>
      <c r="D14" s="81" t="s">
        <v>282</v>
      </c>
      <c r="E14" s="82" t="s">
        <v>288</v>
      </c>
      <c r="F14" s="83" t="s">
        <v>284</v>
      </c>
      <c r="G14" s="84">
        <v>2808</v>
      </c>
      <c r="H14" s="85">
        <v>45648</v>
      </c>
    </row>
    <row r="15" spans="1:8" s="51" customFormat="1" ht="45" x14ac:dyDescent="0.25">
      <c r="A15" s="139">
        <v>45628</v>
      </c>
      <c r="B15" s="80">
        <v>401007479</v>
      </c>
      <c r="C15" s="80" t="s">
        <v>289</v>
      </c>
      <c r="D15" s="81" t="s">
        <v>282</v>
      </c>
      <c r="E15" s="82" t="s">
        <v>288</v>
      </c>
      <c r="F15" s="83" t="s">
        <v>284</v>
      </c>
      <c r="G15" s="84">
        <v>3325</v>
      </c>
      <c r="H15" s="85">
        <v>45648</v>
      </c>
    </row>
    <row r="16" spans="1:8" s="51" customFormat="1" ht="45" x14ac:dyDescent="0.25">
      <c r="A16" s="139">
        <v>45627</v>
      </c>
      <c r="B16" s="80">
        <v>402002364</v>
      </c>
      <c r="C16" s="80" t="s">
        <v>290</v>
      </c>
      <c r="D16" s="81" t="s">
        <v>291</v>
      </c>
      <c r="E16" s="82" t="s">
        <v>292</v>
      </c>
      <c r="F16" s="86" t="s">
        <v>293</v>
      </c>
      <c r="G16" s="84">
        <v>2500</v>
      </c>
      <c r="H16" s="85">
        <v>45637</v>
      </c>
    </row>
    <row r="17" spans="1:8" s="51" customFormat="1" ht="45" x14ac:dyDescent="0.25">
      <c r="A17" s="139">
        <v>45630</v>
      </c>
      <c r="B17" s="80">
        <v>130228698</v>
      </c>
      <c r="C17" s="80" t="s">
        <v>294</v>
      </c>
      <c r="D17" s="81" t="s">
        <v>295</v>
      </c>
      <c r="E17" s="82" t="s">
        <v>296</v>
      </c>
      <c r="F17" s="83" t="s">
        <v>297</v>
      </c>
      <c r="G17" s="84">
        <v>9847.57</v>
      </c>
      <c r="H17" s="85">
        <v>45657</v>
      </c>
    </row>
    <row r="18" spans="1:8" s="51" customFormat="1" ht="30" x14ac:dyDescent="0.25">
      <c r="A18" s="139">
        <v>45629</v>
      </c>
      <c r="B18" s="80">
        <v>132285395</v>
      </c>
      <c r="C18" s="80" t="s">
        <v>298</v>
      </c>
      <c r="D18" s="81" t="s">
        <v>299</v>
      </c>
      <c r="E18" s="82" t="s">
        <v>300</v>
      </c>
      <c r="F18" s="86" t="s">
        <v>297</v>
      </c>
      <c r="G18" s="84">
        <v>1250599.8400000001</v>
      </c>
      <c r="H18" s="85">
        <v>45656</v>
      </c>
    </row>
    <row r="19" spans="1:8" s="51" customFormat="1" ht="45" customHeight="1" x14ac:dyDescent="0.2">
      <c r="A19" s="103">
        <v>45628</v>
      </c>
      <c r="B19" s="87">
        <v>130952371</v>
      </c>
      <c r="C19" s="87" t="s">
        <v>301</v>
      </c>
      <c r="D19" s="88" t="s">
        <v>302</v>
      </c>
      <c r="E19" s="89" t="s">
        <v>303</v>
      </c>
      <c r="F19" s="90" t="s">
        <v>304</v>
      </c>
      <c r="G19" s="91">
        <v>243434</v>
      </c>
      <c r="H19" s="92">
        <v>45657</v>
      </c>
    </row>
    <row r="20" spans="1:8" s="51" customFormat="1" ht="45" x14ac:dyDescent="0.2">
      <c r="A20" s="140">
        <v>45628</v>
      </c>
      <c r="B20" s="87">
        <v>130952371</v>
      </c>
      <c r="C20" s="87" t="s">
        <v>305</v>
      </c>
      <c r="D20" s="88" t="s">
        <v>302</v>
      </c>
      <c r="E20" s="89" t="s">
        <v>303</v>
      </c>
      <c r="F20" s="90" t="s">
        <v>304</v>
      </c>
      <c r="G20" s="91">
        <v>144998.39999999999</v>
      </c>
      <c r="H20" s="92">
        <v>45657</v>
      </c>
    </row>
    <row r="21" spans="1:8" s="51" customFormat="1" ht="45" x14ac:dyDescent="0.2">
      <c r="A21" s="140">
        <v>45628</v>
      </c>
      <c r="B21" s="87">
        <v>130952371</v>
      </c>
      <c r="C21" s="87" t="s">
        <v>306</v>
      </c>
      <c r="D21" s="88" t="s">
        <v>302</v>
      </c>
      <c r="E21" s="89" t="s">
        <v>303</v>
      </c>
      <c r="F21" s="90" t="s">
        <v>304</v>
      </c>
      <c r="G21" s="91">
        <v>144998.39999999999</v>
      </c>
      <c r="H21" s="92">
        <v>45657</v>
      </c>
    </row>
    <row r="22" spans="1:8" s="51" customFormat="1" ht="45" x14ac:dyDescent="0.2">
      <c r="A22" s="140">
        <v>45628</v>
      </c>
      <c r="B22" s="87">
        <v>130952371</v>
      </c>
      <c r="C22" s="87" t="s">
        <v>307</v>
      </c>
      <c r="D22" s="88" t="s">
        <v>302</v>
      </c>
      <c r="E22" s="89" t="s">
        <v>303</v>
      </c>
      <c r="F22" s="90" t="s">
        <v>304</v>
      </c>
      <c r="G22" s="91">
        <v>21240</v>
      </c>
      <c r="H22" s="92">
        <v>45657</v>
      </c>
    </row>
    <row r="23" spans="1:8" s="51" customFormat="1" ht="45" x14ac:dyDescent="0.2">
      <c r="A23" s="140">
        <v>45628</v>
      </c>
      <c r="B23" s="87">
        <v>130952371</v>
      </c>
      <c r="C23" s="87" t="s">
        <v>308</v>
      </c>
      <c r="D23" s="88" t="s">
        <v>302</v>
      </c>
      <c r="E23" s="89" t="s">
        <v>303</v>
      </c>
      <c r="F23" s="90" t="s">
        <v>304</v>
      </c>
      <c r="G23" s="91">
        <v>93220</v>
      </c>
      <c r="H23" s="92">
        <v>45657</v>
      </c>
    </row>
    <row r="24" spans="1:8" s="51" customFormat="1" ht="60" x14ac:dyDescent="0.2">
      <c r="A24" s="140">
        <v>45645</v>
      </c>
      <c r="B24" s="87">
        <v>130952371</v>
      </c>
      <c r="C24" s="87" t="s">
        <v>309</v>
      </c>
      <c r="D24" s="88" t="s">
        <v>302</v>
      </c>
      <c r="E24" s="89" t="s">
        <v>310</v>
      </c>
      <c r="F24" s="90" t="s">
        <v>304</v>
      </c>
      <c r="G24" s="91">
        <v>50000</v>
      </c>
      <c r="H24" s="92">
        <v>45657</v>
      </c>
    </row>
    <row r="25" spans="1:8" s="51" customFormat="1" ht="45" x14ac:dyDescent="0.25">
      <c r="A25" s="141">
        <v>45636</v>
      </c>
      <c r="B25" s="93">
        <v>401007452</v>
      </c>
      <c r="C25" s="93" t="s">
        <v>311</v>
      </c>
      <c r="D25" s="94" t="s">
        <v>312</v>
      </c>
      <c r="E25" s="95" t="s">
        <v>313</v>
      </c>
      <c r="F25" s="83" t="s">
        <v>293</v>
      </c>
      <c r="G25" s="96">
        <v>300</v>
      </c>
      <c r="H25" s="97">
        <v>45626</v>
      </c>
    </row>
    <row r="26" spans="1:8" s="51" customFormat="1" ht="30" x14ac:dyDescent="0.25">
      <c r="A26" s="139">
        <v>45644</v>
      </c>
      <c r="B26" s="98">
        <v>132516117</v>
      </c>
      <c r="C26" s="98" t="s">
        <v>314</v>
      </c>
      <c r="D26" s="99" t="s">
        <v>315</v>
      </c>
      <c r="E26" s="100" t="s">
        <v>316</v>
      </c>
      <c r="F26" s="86" t="s">
        <v>317</v>
      </c>
      <c r="G26" s="101">
        <v>748946</v>
      </c>
      <c r="H26" s="102">
        <v>45657</v>
      </c>
    </row>
    <row r="27" spans="1:8" s="51" customFormat="1" ht="30" x14ac:dyDescent="0.25">
      <c r="A27" s="139">
        <v>45631</v>
      </c>
      <c r="B27" s="98">
        <v>130855773</v>
      </c>
      <c r="C27" s="98" t="s">
        <v>318</v>
      </c>
      <c r="D27" s="99" t="s">
        <v>319</v>
      </c>
      <c r="E27" s="100" t="s">
        <v>320</v>
      </c>
      <c r="F27" s="86" t="s">
        <v>321</v>
      </c>
      <c r="G27" s="101">
        <v>362354.4</v>
      </c>
      <c r="H27" s="102">
        <v>45657</v>
      </c>
    </row>
    <row r="28" spans="1:8" s="51" customFormat="1" ht="60" x14ac:dyDescent="0.2">
      <c r="A28" s="103">
        <v>45635</v>
      </c>
      <c r="B28" s="104">
        <v>131928021</v>
      </c>
      <c r="C28" s="105" t="s">
        <v>322</v>
      </c>
      <c r="D28" s="106" t="s">
        <v>323</v>
      </c>
      <c r="E28" s="107" t="s">
        <v>324</v>
      </c>
      <c r="F28" s="86" t="s">
        <v>325</v>
      </c>
      <c r="G28" s="108">
        <v>49206</v>
      </c>
      <c r="H28" s="109">
        <v>45657</v>
      </c>
    </row>
    <row r="29" spans="1:8" s="51" customFormat="1" ht="75" x14ac:dyDescent="0.2">
      <c r="A29" s="103">
        <v>45638</v>
      </c>
      <c r="B29" s="104">
        <v>130891648</v>
      </c>
      <c r="C29" s="105" t="s">
        <v>326</v>
      </c>
      <c r="D29" s="106" t="s">
        <v>327</v>
      </c>
      <c r="E29" s="107" t="s">
        <v>328</v>
      </c>
      <c r="F29" s="86" t="s">
        <v>329</v>
      </c>
      <c r="G29" s="108">
        <v>484213</v>
      </c>
      <c r="H29" s="109">
        <v>45657</v>
      </c>
    </row>
    <row r="30" spans="1:8" s="51" customFormat="1" ht="30" x14ac:dyDescent="0.25">
      <c r="A30" s="139">
        <v>45635</v>
      </c>
      <c r="B30" s="80">
        <v>130105626</v>
      </c>
      <c r="C30" s="80" t="s">
        <v>330</v>
      </c>
      <c r="D30" s="81" t="s">
        <v>331</v>
      </c>
      <c r="E30" s="110" t="s">
        <v>332</v>
      </c>
      <c r="F30" s="86" t="s">
        <v>317</v>
      </c>
      <c r="G30" s="84">
        <v>19999.86</v>
      </c>
      <c r="H30" s="85">
        <v>45657</v>
      </c>
    </row>
    <row r="31" spans="1:8" s="51" customFormat="1" ht="30" x14ac:dyDescent="0.25">
      <c r="A31" s="139">
        <v>45627</v>
      </c>
      <c r="B31" s="80">
        <v>101855681</v>
      </c>
      <c r="C31" s="80" t="s">
        <v>333</v>
      </c>
      <c r="D31" s="81" t="s">
        <v>334</v>
      </c>
      <c r="E31" s="82" t="s">
        <v>335</v>
      </c>
      <c r="F31" s="86" t="s">
        <v>336</v>
      </c>
      <c r="G31" s="84">
        <v>46306.26</v>
      </c>
      <c r="H31" s="85">
        <v>45657</v>
      </c>
    </row>
    <row r="32" spans="1:8" s="51" customFormat="1" ht="45" x14ac:dyDescent="0.25">
      <c r="A32" s="139">
        <v>45636</v>
      </c>
      <c r="B32" s="80">
        <v>131490549</v>
      </c>
      <c r="C32" s="80" t="s">
        <v>337</v>
      </c>
      <c r="D32" s="81" t="s">
        <v>338</v>
      </c>
      <c r="E32" s="82" t="s">
        <v>339</v>
      </c>
      <c r="F32" s="86" t="s">
        <v>340</v>
      </c>
      <c r="G32" s="84">
        <v>350460</v>
      </c>
      <c r="H32" s="85">
        <v>45656</v>
      </c>
    </row>
    <row r="33" spans="1:8" s="51" customFormat="1" ht="30" x14ac:dyDescent="0.25">
      <c r="A33" s="139">
        <v>45627</v>
      </c>
      <c r="B33" s="80">
        <v>40224632923</v>
      </c>
      <c r="C33" s="80" t="s">
        <v>341</v>
      </c>
      <c r="D33" s="81" t="s">
        <v>342</v>
      </c>
      <c r="E33" s="110" t="s">
        <v>343</v>
      </c>
      <c r="F33" s="83" t="s">
        <v>344</v>
      </c>
      <c r="G33" s="84">
        <v>118000</v>
      </c>
      <c r="H33" s="85">
        <v>45657</v>
      </c>
    </row>
    <row r="34" spans="1:8" s="51" customFormat="1" ht="60" x14ac:dyDescent="0.25">
      <c r="A34" s="142">
        <v>45629</v>
      </c>
      <c r="B34" s="80">
        <v>132342453</v>
      </c>
      <c r="C34" s="111" t="s">
        <v>345</v>
      </c>
      <c r="D34" s="81" t="s">
        <v>346</v>
      </c>
      <c r="E34" s="110" t="s">
        <v>347</v>
      </c>
      <c r="F34" s="86" t="s">
        <v>348</v>
      </c>
      <c r="G34" s="112">
        <v>54000</v>
      </c>
      <c r="H34" s="85">
        <v>45657</v>
      </c>
    </row>
    <row r="35" spans="1:8" s="51" customFormat="1" ht="60" x14ac:dyDescent="0.25">
      <c r="A35" s="142">
        <v>45632</v>
      </c>
      <c r="B35" s="80">
        <v>132342453</v>
      </c>
      <c r="C35" s="111" t="s">
        <v>349</v>
      </c>
      <c r="D35" s="81" t="s">
        <v>346</v>
      </c>
      <c r="E35" s="110" t="s">
        <v>347</v>
      </c>
      <c r="F35" s="86" t="s">
        <v>348</v>
      </c>
      <c r="G35" s="112">
        <v>21000</v>
      </c>
      <c r="H35" s="85">
        <v>45657</v>
      </c>
    </row>
    <row r="36" spans="1:8" s="51" customFormat="1" ht="45" x14ac:dyDescent="0.25">
      <c r="A36" s="139">
        <v>45631</v>
      </c>
      <c r="B36" s="113" t="s">
        <v>350</v>
      </c>
      <c r="C36" s="114" t="s">
        <v>351</v>
      </c>
      <c r="D36" s="81" t="s">
        <v>352</v>
      </c>
      <c r="E36" s="110" t="s">
        <v>353</v>
      </c>
      <c r="F36" s="83" t="s">
        <v>354</v>
      </c>
      <c r="G36" s="84">
        <v>18998</v>
      </c>
      <c r="H36" s="85">
        <v>45656</v>
      </c>
    </row>
    <row r="37" spans="1:8" s="51" customFormat="1" ht="60" x14ac:dyDescent="0.25">
      <c r="A37" s="139">
        <v>45637</v>
      </c>
      <c r="B37" s="80">
        <v>133001152</v>
      </c>
      <c r="C37" s="114" t="s">
        <v>355</v>
      </c>
      <c r="D37" s="80" t="s">
        <v>356</v>
      </c>
      <c r="E37" s="115" t="s">
        <v>357</v>
      </c>
      <c r="F37" s="90" t="s">
        <v>304</v>
      </c>
      <c r="G37" s="84">
        <v>14278</v>
      </c>
      <c r="H37" s="85">
        <v>45657</v>
      </c>
    </row>
    <row r="38" spans="1:8" s="51" customFormat="1" ht="60" x14ac:dyDescent="0.25">
      <c r="A38" s="139">
        <v>45637</v>
      </c>
      <c r="B38" s="80">
        <v>133001152</v>
      </c>
      <c r="C38" s="114" t="s">
        <v>358</v>
      </c>
      <c r="D38" s="80" t="s">
        <v>356</v>
      </c>
      <c r="E38" s="115" t="s">
        <v>357</v>
      </c>
      <c r="F38" s="90" t="s">
        <v>304</v>
      </c>
      <c r="G38" s="84">
        <v>52746</v>
      </c>
      <c r="H38" s="85">
        <v>45657</v>
      </c>
    </row>
    <row r="39" spans="1:8" s="51" customFormat="1" ht="60" x14ac:dyDescent="0.25">
      <c r="A39" s="139">
        <v>45637</v>
      </c>
      <c r="B39" s="80">
        <v>133001152</v>
      </c>
      <c r="C39" s="114" t="s">
        <v>359</v>
      </c>
      <c r="D39" s="80" t="s">
        <v>356</v>
      </c>
      <c r="E39" s="115" t="s">
        <v>357</v>
      </c>
      <c r="F39" s="90" t="s">
        <v>304</v>
      </c>
      <c r="G39" s="84">
        <v>27081</v>
      </c>
      <c r="H39" s="85">
        <v>45657</v>
      </c>
    </row>
    <row r="40" spans="1:8" s="51" customFormat="1" ht="60" x14ac:dyDescent="0.25">
      <c r="A40" s="139">
        <v>45637</v>
      </c>
      <c r="B40" s="80">
        <v>133001152</v>
      </c>
      <c r="C40" s="114" t="s">
        <v>360</v>
      </c>
      <c r="D40" s="80" t="s">
        <v>356</v>
      </c>
      <c r="E40" s="115" t="s">
        <v>357</v>
      </c>
      <c r="F40" s="90" t="s">
        <v>304</v>
      </c>
      <c r="G40" s="84">
        <v>88736</v>
      </c>
      <c r="H40" s="85">
        <v>45657</v>
      </c>
    </row>
    <row r="41" spans="1:8" s="51" customFormat="1" ht="60" x14ac:dyDescent="0.25">
      <c r="A41" s="139">
        <v>45637</v>
      </c>
      <c r="B41" s="80">
        <v>133001152</v>
      </c>
      <c r="C41" s="114" t="s">
        <v>361</v>
      </c>
      <c r="D41" s="80" t="s">
        <v>356</v>
      </c>
      <c r="E41" s="115" t="s">
        <v>357</v>
      </c>
      <c r="F41" s="90" t="s">
        <v>304</v>
      </c>
      <c r="G41" s="84">
        <v>30072.3</v>
      </c>
      <c r="H41" s="85">
        <v>45657</v>
      </c>
    </row>
    <row r="42" spans="1:8" s="51" customFormat="1" ht="60" x14ac:dyDescent="0.25">
      <c r="A42" s="139">
        <v>45637</v>
      </c>
      <c r="B42" s="80">
        <v>133001152</v>
      </c>
      <c r="C42" s="114" t="s">
        <v>362</v>
      </c>
      <c r="D42" s="80" t="s">
        <v>356</v>
      </c>
      <c r="E42" s="115" t="s">
        <v>357</v>
      </c>
      <c r="F42" s="90" t="s">
        <v>304</v>
      </c>
      <c r="G42" s="84">
        <v>31860</v>
      </c>
      <c r="H42" s="85">
        <v>45657</v>
      </c>
    </row>
    <row r="43" spans="1:8" s="51" customFormat="1" ht="60" x14ac:dyDescent="0.25">
      <c r="A43" s="139">
        <v>45637</v>
      </c>
      <c r="B43" s="80">
        <v>133001152</v>
      </c>
      <c r="C43" s="114" t="s">
        <v>363</v>
      </c>
      <c r="D43" s="80" t="s">
        <v>356</v>
      </c>
      <c r="E43" s="115" t="s">
        <v>357</v>
      </c>
      <c r="F43" s="90" t="s">
        <v>304</v>
      </c>
      <c r="G43" s="84">
        <v>12325.1</v>
      </c>
      <c r="H43" s="85">
        <v>45657</v>
      </c>
    </row>
    <row r="44" spans="1:8" s="51" customFormat="1" ht="60" x14ac:dyDescent="0.25">
      <c r="A44" s="139">
        <v>45637</v>
      </c>
      <c r="B44" s="80">
        <v>133001152</v>
      </c>
      <c r="C44" s="114" t="s">
        <v>364</v>
      </c>
      <c r="D44" s="80" t="s">
        <v>356</v>
      </c>
      <c r="E44" s="115" t="s">
        <v>357</v>
      </c>
      <c r="F44" s="90" t="s">
        <v>304</v>
      </c>
      <c r="G44" s="84">
        <v>14242.1</v>
      </c>
      <c r="H44" s="85">
        <v>45657</v>
      </c>
    </row>
    <row r="45" spans="1:8" s="51" customFormat="1" ht="60" x14ac:dyDescent="0.25">
      <c r="A45" s="139">
        <v>45637</v>
      </c>
      <c r="B45" s="80">
        <v>133001152</v>
      </c>
      <c r="C45" s="114" t="s">
        <v>365</v>
      </c>
      <c r="D45" s="80" t="s">
        <v>356</v>
      </c>
      <c r="E45" s="115" t="s">
        <v>357</v>
      </c>
      <c r="F45" s="90" t="s">
        <v>304</v>
      </c>
      <c r="G45" s="84">
        <v>9127.2999999999993</v>
      </c>
      <c r="H45" s="85">
        <v>45657</v>
      </c>
    </row>
    <row r="46" spans="1:8" s="51" customFormat="1" ht="60" x14ac:dyDescent="0.25">
      <c r="A46" s="139">
        <v>45637</v>
      </c>
      <c r="B46" s="80">
        <v>133001152</v>
      </c>
      <c r="C46" s="114" t="s">
        <v>366</v>
      </c>
      <c r="D46" s="80" t="s">
        <v>356</v>
      </c>
      <c r="E46" s="115" t="s">
        <v>357</v>
      </c>
      <c r="F46" s="90" t="s">
        <v>304</v>
      </c>
      <c r="G46" s="84">
        <v>54610.400000000001</v>
      </c>
      <c r="H46" s="85">
        <v>45657</v>
      </c>
    </row>
    <row r="47" spans="1:8" s="51" customFormat="1" ht="60" x14ac:dyDescent="0.25">
      <c r="A47" s="139">
        <v>45637</v>
      </c>
      <c r="B47" s="80">
        <v>133001152</v>
      </c>
      <c r="C47" s="114" t="s">
        <v>367</v>
      </c>
      <c r="D47" s="80" t="s">
        <v>356</v>
      </c>
      <c r="E47" s="115" t="s">
        <v>357</v>
      </c>
      <c r="F47" s="90" t="s">
        <v>304</v>
      </c>
      <c r="G47" s="84">
        <v>25039.599999999999</v>
      </c>
      <c r="H47" s="85">
        <v>45657</v>
      </c>
    </row>
    <row r="48" spans="1:8" s="51" customFormat="1" ht="60" x14ac:dyDescent="0.25">
      <c r="A48" s="139">
        <v>45637</v>
      </c>
      <c r="B48" s="80">
        <v>133001152</v>
      </c>
      <c r="C48" s="114" t="s">
        <v>368</v>
      </c>
      <c r="D48" s="80" t="s">
        <v>356</v>
      </c>
      <c r="E48" s="115" t="s">
        <v>357</v>
      </c>
      <c r="F48" s="90" t="s">
        <v>304</v>
      </c>
      <c r="G48" s="84">
        <v>103385.7</v>
      </c>
      <c r="H48" s="85">
        <v>45657</v>
      </c>
    </row>
    <row r="49" spans="1:8" s="51" customFormat="1" ht="60" x14ac:dyDescent="0.25">
      <c r="A49" s="139">
        <v>45637</v>
      </c>
      <c r="B49" s="80">
        <v>133001152</v>
      </c>
      <c r="C49" s="114" t="s">
        <v>358</v>
      </c>
      <c r="D49" s="80" t="s">
        <v>356</v>
      </c>
      <c r="E49" s="115" t="s">
        <v>357</v>
      </c>
      <c r="F49" s="90" t="s">
        <v>304</v>
      </c>
      <c r="G49" s="84">
        <v>30090</v>
      </c>
      <c r="H49" s="85">
        <v>45657</v>
      </c>
    </row>
    <row r="50" spans="1:8" s="51" customFormat="1" ht="60" x14ac:dyDescent="0.25">
      <c r="A50" s="139">
        <v>45637</v>
      </c>
      <c r="B50" s="80">
        <v>133001152</v>
      </c>
      <c r="C50" s="114" t="s">
        <v>369</v>
      </c>
      <c r="D50" s="80" t="s">
        <v>356</v>
      </c>
      <c r="E50" s="115" t="s">
        <v>357</v>
      </c>
      <c r="F50" s="90" t="s">
        <v>304</v>
      </c>
      <c r="G50" s="84">
        <v>23954</v>
      </c>
      <c r="H50" s="85">
        <v>45657</v>
      </c>
    </row>
    <row r="51" spans="1:8" s="51" customFormat="1" ht="60" x14ac:dyDescent="0.25">
      <c r="A51" s="139">
        <v>45637</v>
      </c>
      <c r="B51" s="80">
        <v>133001152</v>
      </c>
      <c r="C51" s="114" t="s">
        <v>370</v>
      </c>
      <c r="D51" s="80" t="s">
        <v>356</v>
      </c>
      <c r="E51" s="115" t="s">
        <v>357</v>
      </c>
      <c r="F51" s="90" t="s">
        <v>304</v>
      </c>
      <c r="G51" s="84">
        <v>42775</v>
      </c>
      <c r="H51" s="85">
        <v>45657</v>
      </c>
    </row>
    <row r="52" spans="1:8" s="51" customFormat="1" ht="60" x14ac:dyDescent="0.25">
      <c r="A52" s="139">
        <v>45637</v>
      </c>
      <c r="B52" s="80">
        <v>133001152</v>
      </c>
      <c r="C52" s="114" t="s">
        <v>371</v>
      </c>
      <c r="D52" s="80" t="s">
        <v>356</v>
      </c>
      <c r="E52" s="115" t="s">
        <v>357</v>
      </c>
      <c r="F52" s="90" t="s">
        <v>304</v>
      </c>
      <c r="G52" s="84">
        <v>21240</v>
      </c>
      <c r="H52" s="85">
        <v>45657</v>
      </c>
    </row>
    <row r="53" spans="1:8" s="51" customFormat="1" ht="60" x14ac:dyDescent="0.25">
      <c r="A53" s="139">
        <v>45637</v>
      </c>
      <c r="B53" s="80">
        <v>133001152</v>
      </c>
      <c r="C53" s="114" t="s">
        <v>372</v>
      </c>
      <c r="D53" s="80" t="s">
        <v>356</v>
      </c>
      <c r="E53" s="115" t="s">
        <v>357</v>
      </c>
      <c r="F53" s="90" t="s">
        <v>304</v>
      </c>
      <c r="G53" s="84">
        <v>17936</v>
      </c>
      <c r="H53" s="85">
        <v>45657</v>
      </c>
    </row>
    <row r="54" spans="1:8" s="51" customFormat="1" ht="60" x14ac:dyDescent="0.25">
      <c r="A54" s="139">
        <v>45637</v>
      </c>
      <c r="B54" s="80">
        <v>133001152</v>
      </c>
      <c r="C54" s="114" t="s">
        <v>373</v>
      </c>
      <c r="D54" s="80" t="s">
        <v>356</v>
      </c>
      <c r="E54" s="115" t="s">
        <v>357</v>
      </c>
      <c r="F54" s="90" t="s">
        <v>304</v>
      </c>
      <c r="G54" s="84">
        <v>7434</v>
      </c>
      <c r="H54" s="85">
        <v>45657</v>
      </c>
    </row>
    <row r="55" spans="1:8" s="51" customFormat="1" ht="60" x14ac:dyDescent="0.25">
      <c r="A55" s="139">
        <v>45637</v>
      </c>
      <c r="B55" s="80">
        <v>133001152</v>
      </c>
      <c r="C55" s="114" t="s">
        <v>374</v>
      </c>
      <c r="D55" s="80" t="s">
        <v>356</v>
      </c>
      <c r="E55" s="115" t="s">
        <v>357</v>
      </c>
      <c r="F55" s="90" t="s">
        <v>304</v>
      </c>
      <c r="G55" s="84">
        <v>19706</v>
      </c>
      <c r="H55" s="85">
        <v>45657</v>
      </c>
    </row>
    <row r="56" spans="1:8" s="51" customFormat="1" ht="60" x14ac:dyDescent="0.25">
      <c r="A56" s="139">
        <v>45637</v>
      </c>
      <c r="B56" s="80">
        <v>133001152</v>
      </c>
      <c r="C56" s="114" t="s">
        <v>375</v>
      </c>
      <c r="D56" s="80" t="s">
        <v>356</v>
      </c>
      <c r="E56" s="115" t="s">
        <v>357</v>
      </c>
      <c r="F56" s="90" t="s">
        <v>304</v>
      </c>
      <c r="G56" s="84">
        <v>22066</v>
      </c>
      <c r="H56" s="85">
        <v>45657</v>
      </c>
    </row>
    <row r="57" spans="1:8" s="51" customFormat="1" ht="60" x14ac:dyDescent="0.25">
      <c r="A57" s="139">
        <v>45637</v>
      </c>
      <c r="B57" s="80">
        <v>133001152</v>
      </c>
      <c r="C57" s="114" t="s">
        <v>376</v>
      </c>
      <c r="D57" s="80" t="s">
        <v>356</v>
      </c>
      <c r="E57" s="115" t="s">
        <v>357</v>
      </c>
      <c r="F57" s="90" t="s">
        <v>304</v>
      </c>
      <c r="G57" s="84">
        <v>20591</v>
      </c>
      <c r="H57" s="85">
        <v>45657</v>
      </c>
    </row>
    <row r="58" spans="1:8" s="51" customFormat="1" ht="60" x14ac:dyDescent="0.25">
      <c r="A58" s="139">
        <v>45637</v>
      </c>
      <c r="B58" s="80">
        <v>133001152</v>
      </c>
      <c r="C58" s="114" t="s">
        <v>377</v>
      </c>
      <c r="D58" s="80" t="s">
        <v>356</v>
      </c>
      <c r="E58" s="115" t="s">
        <v>357</v>
      </c>
      <c r="F58" s="90" t="s">
        <v>304</v>
      </c>
      <c r="G58" s="84">
        <v>23541</v>
      </c>
      <c r="H58" s="85">
        <v>45657</v>
      </c>
    </row>
    <row r="59" spans="1:8" s="51" customFormat="1" ht="60" x14ac:dyDescent="0.25">
      <c r="A59" s="139">
        <v>45637</v>
      </c>
      <c r="B59" s="80">
        <v>133001152</v>
      </c>
      <c r="C59" s="114" t="s">
        <v>378</v>
      </c>
      <c r="D59" s="80" t="s">
        <v>356</v>
      </c>
      <c r="E59" s="115" t="s">
        <v>357</v>
      </c>
      <c r="F59" s="90" t="s">
        <v>304</v>
      </c>
      <c r="G59" s="84">
        <v>48616</v>
      </c>
      <c r="H59" s="85">
        <v>45657</v>
      </c>
    </row>
    <row r="60" spans="1:8" s="51" customFormat="1" ht="60" x14ac:dyDescent="0.25">
      <c r="A60" s="139">
        <v>45637</v>
      </c>
      <c r="B60" s="80">
        <v>133001152</v>
      </c>
      <c r="C60" s="114" t="s">
        <v>379</v>
      </c>
      <c r="D60" s="80" t="s">
        <v>356</v>
      </c>
      <c r="E60" s="115" t="s">
        <v>357</v>
      </c>
      <c r="F60" s="90" t="s">
        <v>304</v>
      </c>
      <c r="G60" s="84">
        <v>18526</v>
      </c>
      <c r="H60" s="85">
        <v>45657</v>
      </c>
    </row>
    <row r="61" spans="1:8" s="51" customFormat="1" ht="60" x14ac:dyDescent="0.25">
      <c r="A61" s="139">
        <v>45637</v>
      </c>
      <c r="B61" s="80">
        <v>133001152</v>
      </c>
      <c r="C61" s="114" t="s">
        <v>380</v>
      </c>
      <c r="D61" s="80" t="s">
        <v>356</v>
      </c>
      <c r="E61" s="115" t="s">
        <v>357</v>
      </c>
      <c r="F61" s="90" t="s">
        <v>304</v>
      </c>
      <c r="G61" s="84">
        <v>23600</v>
      </c>
      <c r="H61" s="85">
        <v>45657</v>
      </c>
    </row>
    <row r="62" spans="1:8" s="51" customFormat="1" ht="30" x14ac:dyDescent="0.25">
      <c r="A62" s="139">
        <v>45645</v>
      </c>
      <c r="B62" s="80">
        <v>131828002</v>
      </c>
      <c r="C62" s="114" t="s">
        <v>381</v>
      </c>
      <c r="D62" s="80" t="s">
        <v>382</v>
      </c>
      <c r="E62" s="115" t="s">
        <v>383</v>
      </c>
      <c r="F62" s="90" t="s">
        <v>304</v>
      </c>
      <c r="G62" s="84">
        <v>1400000</v>
      </c>
      <c r="H62" s="85">
        <v>45657</v>
      </c>
    </row>
    <row r="63" spans="1:8" s="51" customFormat="1" ht="30" x14ac:dyDescent="0.2">
      <c r="A63" s="103">
        <v>45629</v>
      </c>
      <c r="B63" s="87">
        <v>131254764</v>
      </c>
      <c r="C63" s="87" t="s">
        <v>384</v>
      </c>
      <c r="D63" s="116" t="s">
        <v>385</v>
      </c>
      <c r="E63" s="117" t="s">
        <v>386</v>
      </c>
      <c r="F63" s="118" t="s">
        <v>387</v>
      </c>
      <c r="G63" s="119">
        <v>177985</v>
      </c>
      <c r="H63" s="97">
        <v>45657</v>
      </c>
    </row>
    <row r="64" spans="1:8" s="51" customFormat="1" ht="30" x14ac:dyDescent="0.25">
      <c r="A64" s="142">
        <v>45632</v>
      </c>
      <c r="B64" s="80">
        <v>130064261</v>
      </c>
      <c r="C64" s="80" t="s">
        <v>388</v>
      </c>
      <c r="D64" s="120" t="s">
        <v>389</v>
      </c>
      <c r="E64" s="110" t="s">
        <v>390</v>
      </c>
      <c r="F64" s="83" t="s">
        <v>391</v>
      </c>
      <c r="G64" s="84">
        <v>118000</v>
      </c>
      <c r="H64" s="85">
        <v>45657</v>
      </c>
    </row>
    <row r="65" spans="1:10" s="51" customFormat="1" ht="53.25" customHeight="1" x14ac:dyDescent="0.2">
      <c r="A65" s="143">
        <v>45639</v>
      </c>
      <c r="B65" s="121">
        <v>133088322</v>
      </c>
      <c r="C65" s="121" t="s">
        <v>341</v>
      </c>
      <c r="D65" s="122" t="s">
        <v>392</v>
      </c>
      <c r="E65" s="123" t="s">
        <v>390</v>
      </c>
      <c r="F65" s="124" t="s">
        <v>393</v>
      </c>
      <c r="G65" s="108">
        <v>7080</v>
      </c>
      <c r="H65" s="92">
        <v>45657</v>
      </c>
    </row>
    <row r="66" spans="1:10" s="51" customFormat="1" ht="79.5" customHeight="1" x14ac:dyDescent="0.2">
      <c r="A66" s="103">
        <v>45644</v>
      </c>
      <c r="B66" s="87">
        <v>131719767</v>
      </c>
      <c r="C66" s="87" t="s">
        <v>394</v>
      </c>
      <c r="D66" s="125" t="s">
        <v>395</v>
      </c>
      <c r="E66" s="123" t="s">
        <v>396</v>
      </c>
      <c r="F66" s="83" t="s">
        <v>397</v>
      </c>
      <c r="G66" s="91">
        <v>99599.92</v>
      </c>
      <c r="H66" s="92">
        <v>45657</v>
      </c>
    </row>
    <row r="67" spans="1:10" s="51" customFormat="1" ht="79.5" customHeight="1" x14ac:dyDescent="0.2">
      <c r="A67" s="103">
        <v>45631</v>
      </c>
      <c r="B67" s="87">
        <v>130797048</v>
      </c>
      <c r="C67" s="87" t="s">
        <v>380</v>
      </c>
      <c r="D67" s="125" t="s">
        <v>398</v>
      </c>
      <c r="E67" s="123" t="s">
        <v>390</v>
      </c>
      <c r="F67" s="86" t="s">
        <v>325</v>
      </c>
      <c r="G67" s="91">
        <v>295212.40000000002</v>
      </c>
      <c r="H67" s="92"/>
      <c r="I67" s="52"/>
      <c r="J67" s="52"/>
    </row>
    <row r="68" spans="1:10" s="51" customFormat="1" ht="79.5" customHeight="1" x14ac:dyDescent="0.25">
      <c r="A68" s="103">
        <v>45643</v>
      </c>
      <c r="B68" s="87">
        <v>131328301</v>
      </c>
      <c r="C68" s="87" t="s">
        <v>399</v>
      </c>
      <c r="D68" s="125" t="s">
        <v>400</v>
      </c>
      <c r="E68" s="123" t="s">
        <v>401</v>
      </c>
      <c r="F68" s="86" t="s">
        <v>304</v>
      </c>
      <c r="G68" s="91">
        <v>256945</v>
      </c>
      <c r="H68" s="92">
        <v>45657</v>
      </c>
      <c r="I68" s="52"/>
      <c r="J68" s="52"/>
    </row>
    <row r="69" spans="1:10" s="51" customFormat="1" ht="53.25" customHeight="1" x14ac:dyDescent="0.2">
      <c r="A69" s="144">
        <v>45635</v>
      </c>
      <c r="B69" s="126">
        <v>101055571</v>
      </c>
      <c r="C69" s="126" t="s">
        <v>402</v>
      </c>
      <c r="D69" s="127" t="s">
        <v>403</v>
      </c>
      <c r="E69" s="115" t="s">
        <v>404</v>
      </c>
      <c r="F69" s="128" t="s">
        <v>405</v>
      </c>
      <c r="G69" s="129">
        <v>15526.64</v>
      </c>
      <c r="H69" s="130">
        <v>45657</v>
      </c>
    </row>
    <row r="70" spans="1:10" s="51" customFormat="1" ht="53.25" customHeight="1" x14ac:dyDescent="0.2">
      <c r="A70" s="144">
        <v>45635</v>
      </c>
      <c r="B70" s="126">
        <v>101055571</v>
      </c>
      <c r="C70" s="126" t="s">
        <v>406</v>
      </c>
      <c r="D70" s="127" t="s">
        <v>403</v>
      </c>
      <c r="E70" s="115" t="s">
        <v>404</v>
      </c>
      <c r="F70" s="128" t="s">
        <v>405</v>
      </c>
      <c r="G70" s="129">
        <v>18003.12</v>
      </c>
      <c r="H70" s="130">
        <v>45657</v>
      </c>
    </row>
    <row r="71" spans="1:10" s="51" customFormat="1" ht="85.5" customHeight="1" x14ac:dyDescent="0.25">
      <c r="A71" s="142">
        <v>45630</v>
      </c>
      <c r="B71" s="80">
        <v>401507862</v>
      </c>
      <c r="C71" s="80" t="s">
        <v>407</v>
      </c>
      <c r="D71" s="81" t="s">
        <v>408</v>
      </c>
      <c r="E71" s="110" t="s">
        <v>409</v>
      </c>
      <c r="F71" s="86" t="s">
        <v>354</v>
      </c>
      <c r="G71" s="84">
        <v>74520</v>
      </c>
      <c r="H71" s="85">
        <v>45657</v>
      </c>
    </row>
    <row r="72" spans="1:10" s="51" customFormat="1" ht="75.75" customHeight="1" x14ac:dyDescent="0.25">
      <c r="A72" s="142">
        <v>45630</v>
      </c>
      <c r="B72" s="80">
        <v>401507862</v>
      </c>
      <c r="C72" s="80" t="s">
        <v>410</v>
      </c>
      <c r="D72" s="81" t="s">
        <v>408</v>
      </c>
      <c r="E72" s="110" t="s">
        <v>411</v>
      </c>
      <c r="F72" s="86" t="s">
        <v>354</v>
      </c>
      <c r="G72" s="84">
        <v>17366.400000000001</v>
      </c>
      <c r="H72" s="85">
        <v>45657</v>
      </c>
    </row>
    <row r="73" spans="1:10" s="51" customFormat="1" ht="54.75" customHeight="1" x14ac:dyDescent="0.25">
      <c r="A73" s="142">
        <v>45642</v>
      </c>
      <c r="B73" s="80">
        <v>132629167</v>
      </c>
      <c r="C73" s="80" t="s">
        <v>380</v>
      </c>
      <c r="D73" s="81" t="s">
        <v>412</v>
      </c>
      <c r="E73" s="110" t="s">
        <v>413</v>
      </c>
      <c r="F73" s="86" t="s">
        <v>414</v>
      </c>
      <c r="G73" s="84">
        <v>248980</v>
      </c>
      <c r="H73" s="85">
        <v>45656</v>
      </c>
    </row>
    <row r="74" spans="1:10" s="51" customFormat="1" ht="54.75" customHeight="1" x14ac:dyDescent="0.25">
      <c r="A74" s="142">
        <v>45642</v>
      </c>
      <c r="B74" s="80">
        <v>132629167</v>
      </c>
      <c r="C74" s="80" t="s">
        <v>415</v>
      </c>
      <c r="D74" s="81" t="s">
        <v>412</v>
      </c>
      <c r="E74" s="110" t="s">
        <v>416</v>
      </c>
      <c r="F74" s="86" t="s">
        <v>340</v>
      </c>
      <c r="G74" s="84">
        <v>328040</v>
      </c>
      <c r="H74" s="85">
        <v>45656</v>
      </c>
    </row>
    <row r="75" spans="1:10" s="51" customFormat="1" ht="54.75" customHeight="1" x14ac:dyDescent="0.25">
      <c r="A75" s="142">
        <v>45631</v>
      </c>
      <c r="B75" s="80">
        <v>131350569</v>
      </c>
      <c r="C75" s="80" t="s">
        <v>417</v>
      </c>
      <c r="D75" s="81" t="s">
        <v>418</v>
      </c>
      <c r="E75" s="110" t="s">
        <v>419</v>
      </c>
      <c r="F75" s="86" t="s">
        <v>317</v>
      </c>
      <c r="G75" s="84">
        <v>235018</v>
      </c>
      <c r="H75" s="85">
        <v>45657</v>
      </c>
    </row>
    <row r="76" spans="1:10" s="51" customFormat="1" ht="54.75" customHeight="1" x14ac:dyDescent="0.25">
      <c r="A76" s="142">
        <v>45632</v>
      </c>
      <c r="B76" s="80">
        <v>102018227</v>
      </c>
      <c r="C76" s="80" t="s">
        <v>420</v>
      </c>
      <c r="D76" s="81" t="s">
        <v>421</v>
      </c>
      <c r="E76" s="110" t="s">
        <v>422</v>
      </c>
      <c r="F76" s="83" t="s">
        <v>423</v>
      </c>
      <c r="G76" s="84">
        <v>70199</v>
      </c>
      <c r="H76" s="85">
        <v>45657</v>
      </c>
    </row>
    <row r="77" spans="1:10" s="51" customFormat="1" ht="45" x14ac:dyDescent="0.25">
      <c r="A77" s="145">
        <v>45645</v>
      </c>
      <c r="B77" s="93">
        <v>1010820217</v>
      </c>
      <c r="C77" s="93" t="s">
        <v>424</v>
      </c>
      <c r="D77" s="131" t="s">
        <v>425</v>
      </c>
      <c r="E77" s="132" t="s">
        <v>426</v>
      </c>
      <c r="F77" s="83" t="str">
        <f>+F76</f>
        <v>261-1</v>
      </c>
      <c r="G77" s="78">
        <v>74404.91</v>
      </c>
      <c r="H77" s="97">
        <v>45309</v>
      </c>
    </row>
    <row r="78" spans="1:10" s="51" customFormat="1" ht="45" x14ac:dyDescent="0.25">
      <c r="A78" s="145">
        <v>45645</v>
      </c>
      <c r="B78" s="93">
        <v>1010820217</v>
      </c>
      <c r="C78" s="93" t="s">
        <v>427</v>
      </c>
      <c r="D78" s="131" t="s">
        <v>425</v>
      </c>
      <c r="E78" s="132" t="s">
        <v>426</v>
      </c>
      <c r="F78" s="83" t="str">
        <f>+F77</f>
        <v>261-1</v>
      </c>
      <c r="G78" s="78">
        <v>1635327.71</v>
      </c>
      <c r="H78" s="97">
        <v>45309</v>
      </c>
    </row>
    <row r="79" spans="1:10" s="51" customFormat="1" ht="60" x14ac:dyDescent="0.25">
      <c r="A79" s="145">
        <v>45657</v>
      </c>
      <c r="B79" s="133" t="s">
        <v>428</v>
      </c>
      <c r="C79" s="131" t="s">
        <v>429</v>
      </c>
      <c r="D79" s="131" t="s">
        <v>430</v>
      </c>
      <c r="E79" s="95" t="s">
        <v>431</v>
      </c>
      <c r="F79" s="83" t="s">
        <v>432</v>
      </c>
      <c r="G79" s="78">
        <v>56944.79</v>
      </c>
      <c r="H79" s="97">
        <v>45688</v>
      </c>
    </row>
    <row r="80" spans="1:10" s="51" customFormat="1" ht="45" x14ac:dyDescent="0.25">
      <c r="A80" s="145">
        <v>45657</v>
      </c>
      <c r="B80" s="133" t="s">
        <v>428</v>
      </c>
      <c r="C80" s="131" t="s">
        <v>433</v>
      </c>
      <c r="D80" s="131" t="s">
        <v>430</v>
      </c>
      <c r="E80" s="95" t="s">
        <v>434</v>
      </c>
      <c r="F80" s="83" t="s">
        <v>432</v>
      </c>
      <c r="G80" s="78">
        <v>158778.17000000001</v>
      </c>
      <c r="H80" s="97">
        <v>45687</v>
      </c>
    </row>
    <row r="81" spans="1:10" s="51" customFormat="1" ht="60" x14ac:dyDescent="0.25">
      <c r="A81" s="145">
        <v>45657</v>
      </c>
      <c r="B81" s="133" t="s">
        <v>428</v>
      </c>
      <c r="C81" s="131" t="s">
        <v>435</v>
      </c>
      <c r="D81" s="131" t="s">
        <v>430</v>
      </c>
      <c r="E81" s="95" t="s">
        <v>436</v>
      </c>
      <c r="F81" s="83" t="s">
        <v>432</v>
      </c>
      <c r="G81" s="78">
        <v>278264.51</v>
      </c>
      <c r="H81" s="97">
        <v>45687</v>
      </c>
    </row>
    <row r="82" spans="1:10" s="51" customFormat="1" ht="45" x14ac:dyDescent="0.25">
      <c r="A82" s="145">
        <v>45657</v>
      </c>
      <c r="B82" s="133" t="s">
        <v>428</v>
      </c>
      <c r="C82" s="131" t="s">
        <v>437</v>
      </c>
      <c r="D82" s="131" t="s">
        <v>430</v>
      </c>
      <c r="E82" s="95" t="s">
        <v>438</v>
      </c>
      <c r="F82" s="83" t="s">
        <v>432</v>
      </c>
      <c r="G82" s="78">
        <v>425313.88</v>
      </c>
      <c r="H82" s="97">
        <v>45687</v>
      </c>
    </row>
    <row r="83" spans="1:10" s="51" customFormat="1" ht="45" x14ac:dyDescent="0.25">
      <c r="A83" s="145">
        <v>45651</v>
      </c>
      <c r="B83" s="93">
        <v>101001577</v>
      </c>
      <c r="C83" s="93" t="s">
        <v>439</v>
      </c>
      <c r="D83" s="94" t="s">
        <v>440</v>
      </c>
      <c r="E83" s="95" t="s">
        <v>441</v>
      </c>
      <c r="F83" s="83" t="s">
        <v>442</v>
      </c>
      <c r="G83" s="78">
        <v>2931.5</v>
      </c>
      <c r="H83" s="97">
        <v>45681</v>
      </c>
    </row>
    <row r="84" spans="1:10" s="51" customFormat="1" ht="45" x14ac:dyDescent="0.25">
      <c r="A84" s="142">
        <v>45633</v>
      </c>
      <c r="B84" s="80">
        <v>101001577</v>
      </c>
      <c r="C84" s="80" t="s">
        <v>443</v>
      </c>
      <c r="D84" s="81" t="s">
        <v>440</v>
      </c>
      <c r="E84" s="110" t="s">
        <v>444</v>
      </c>
      <c r="F84" s="86" t="s">
        <v>442</v>
      </c>
      <c r="G84" s="134">
        <v>3621.5</v>
      </c>
      <c r="H84" s="85">
        <v>45646</v>
      </c>
    </row>
    <row r="85" spans="1:10" s="51" customFormat="1" ht="45.75" x14ac:dyDescent="0.25">
      <c r="A85" s="145">
        <v>45653</v>
      </c>
      <c r="B85" s="93">
        <v>101001577</v>
      </c>
      <c r="C85" s="93" t="s">
        <v>445</v>
      </c>
      <c r="D85" s="94" t="s">
        <v>440</v>
      </c>
      <c r="E85" s="95" t="s">
        <v>446</v>
      </c>
      <c r="F85" s="83" t="s">
        <v>442</v>
      </c>
      <c r="G85" s="78">
        <v>129114.32</v>
      </c>
      <c r="H85" s="97">
        <v>45685</v>
      </c>
    </row>
    <row r="86" spans="1:10" s="79" customFormat="1" ht="45" x14ac:dyDescent="0.25">
      <c r="A86" s="141">
        <v>45653</v>
      </c>
      <c r="B86" s="93">
        <v>101001577</v>
      </c>
      <c r="C86" s="93" t="s">
        <v>507</v>
      </c>
      <c r="D86" s="135" t="s">
        <v>440</v>
      </c>
      <c r="E86" s="95" t="s">
        <v>508</v>
      </c>
      <c r="F86" s="83" t="s">
        <v>442</v>
      </c>
      <c r="G86" s="78">
        <v>11875.21</v>
      </c>
      <c r="H86" s="97">
        <v>45684</v>
      </c>
    </row>
    <row r="87" spans="1:10" s="51" customFormat="1" ht="30" x14ac:dyDescent="0.25">
      <c r="A87" s="142">
        <v>45645</v>
      </c>
      <c r="B87" s="80">
        <v>101001577</v>
      </c>
      <c r="C87" s="80" t="s">
        <v>447</v>
      </c>
      <c r="D87" s="81" t="s">
        <v>440</v>
      </c>
      <c r="E87" s="110" t="s">
        <v>448</v>
      </c>
      <c r="F87" s="86" t="s">
        <v>442</v>
      </c>
      <c r="G87" s="84">
        <v>236452.79</v>
      </c>
      <c r="H87" s="85">
        <v>45656</v>
      </c>
    </row>
    <row r="88" spans="1:10" s="51" customFormat="1" ht="45" x14ac:dyDescent="0.25">
      <c r="A88" s="142">
        <v>45635</v>
      </c>
      <c r="B88" s="80">
        <v>405051711</v>
      </c>
      <c r="C88" s="80" t="s">
        <v>449</v>
      </c>
      <c r="D88" s="81" t="s">
        <v>450</v>
      </c>
      <c r="E88" s="82" t="s">
        <v>451</v>
      </c>
      <c r="F88" s="86" t="s">
        <v>293</v>
      </c>
      <c r="G88" s="84">
        <v>2547</v>
      </c>
      <c r="H88" s="85">
        <v>45650</v>
      </c>
    </row>
    <row r="89" spans="1:10" s="51" customFormat="1" ht="45" x14ac:dyDescent="0.25">
      <c r="A89" s="142">
        <v>45627</v>
      </c>
      <c r="B89" s="113" t="s">
        <v>452</v>
      </c>
      <c r="C89" s="80" t="s">
        <v>454</v>
      </c>
      <c r="D89" s="81" t="s">
        <v>453</v>
      </c>
      <c r="E89" s="110" t="s">
        <v>455</v>
      </c>
      <c r="F89" s="86" t="s">
        <v>284</v>
      </c>
      <c r="G89" s="84">
        <v>10157</v>
      </c>
      <c r="H89" s="85">
        <v>45647</v>
      </c>
      <c r="J89" s="51" t="s">
        <v>456</v>
      </c>
    </row>
    <row r="90" spans="1:10" s="51" customFormat="1" ht="45" x14ac:dyDescent="0.25">
      <c r="A90" s="142">
        <v>45627</v>
      </c>
      <c r="B90" s="113" t="s">
        <v>452</v>
      </c>
      <c r="C90" s="80" t="s">
        <v>457</v>
      </c>
      <c r="D90" s="81" t="s">
        <v>453</v>
      </c>
      <c r="E90" s="110" t="s">
        <v>458</v>
      </c>
      <c r="F90" s="86" t="s">
        <v>284</v>
      </c>
      <c r="G90" s="84">
        <v>4620</v>
      </c>
      <c r="H90" s="85">
        <v>45647</v>
      </c>
    </row>
    <row r="91" spans="1:10" s="51" customFormat="1" ht="45" x14ac:dyDescent="0.25">
      <c r="A91" s="142">
        <v>45627</v>
      </c>
      <c r="B91" s="113" t="s">
        <v>452</v>
      </c>
      <c r="C91" s="80" t="s">
        <v>459</v>
      </c>
      <c r="D91" s="81" t="s">
        <v>453</v>
      </c>
      <c r="E91" s="110" t="s">
        <v>455</v>
      </c>
      <c r="F91" s="86" t="s">
        <v>284</v>
      </c>
      <c r="G91" s="84">
        <v>2642</v>
      </c>
      <c r="H91" s="85">
        <v>45647</v>
      </c>
    </row>
    <row r="92" spans="1:10" s="51" customFormat="1" ht="45" x14ac:dyDescent="0.25">
      <c r="A92" s="142">
        <v>45627</v>
      </c>
      <c r="B92" s="113" t="s">
        <v>452</v>
      </c>
      <c r="C92" s="80" t="s">
        <v>460</v>
      </c>
      <c r="D92" s="81" t="s">
        <v>453</v>
      </c>
      <c r="E92" s="110" t="s">
        <v>455</v>
      </c>
      <c r="F92" s="86" t="s">
        <v>284</v>
      </c>
      <c r="G92" s="84">
        <v>9014</v>
      </c>
      <c r="H92" s="85">
        <v>45647</v>
      </c>
    </row>
    <row r="93" spans="1:10" s="51" customFormat="1" ht="45" x14ac:dyDescent="0.25">
      <c r="A93" s="142">
        <v>45627</v>
      </c>
      <c r="B93" s="80">
        <v>401037272</v>
      </c>
      <c r="C93" s="80" t="s">
        <v>461</v>
      </c>
      <c r="D93" s="81" t="s">
        <v>453</v>
      </c>
      <c r="E93" s="110" t="s">
        <v>462</v>
      </c>
      <c r="F93" s="86" t="s">
        <v>284</v>
      </c>
      <c r="G93" s="84">
        <v>27410</v>
      </c>
      <c r="H93" s="85">
        <v>45647</v>
      </c>
    </row>
    <row r="94" spans="1:10" s="51" customFormat="1" ht="45" x14ac:dyDescent="0.25">
      <c r="A94" s="142">
        <v>45628</v>
      </c>
      <c r="B94" s="113" t="s">
        <v>463</v>
      </c>
      <c r="C94" s="80" t="s">
        <v>464</v>
      </c>
      <c r="D94" s="136" t="s">
        <v>465</v>
      </c>
      <c r="E94" s="110" t="s">
        <v>466</v>
      </c>
      <c r="F94" s="86" t="s">
        <v>442</v>
      </c>
      <c r="G94" s="84">
        <v>2753.98</v>
      </c>
      <c r="H94" s="85">
        <v>45657</v>
      </c>
    </row>
    <row r="95" spans="1:10" s="51" customFormat="1" ht="45" x14ac:dyDescent="0.25">
      <c r="A95" s="142">
        <v>45627</v>
      </c>
      <c r="B95" s="113" t="s">
        <v>463</v>
      </c>
      <c r="C95" s="80" t="s">
        <v>467</v>
      </c>
      <c r="D95" s="136" t="s">
        <v>465</v>
      </c>
      <c r="E95" s="110" t="s">
        <v>468</v>
      </c>
      <c r="F95" s="86" t="s">
        <v>442</v>
      </c>
      <c r="G95" s="84">
        <v>2753.98</v>
      </c>
      <c r="H95" s="85">
        <v>45657</v>
      </c>
    </row>
    <row r="96" spans="1:10" s="51" customFormat="1" ht="45" x14ac:dyDescent="0.25">
      <c r="A96" s="142">
        <v>45627</v>
      </c>
      <c r="B96" s="113" t="s">
        <v>463</v>
      </c>
      <c r="C96" s="80" t="s">
        <v>469</v>
      </c>
      <c r="D96" s="132" t="s">
        <v>465</v>
      </c>
      <c r="E96" s="110" t="s">
        <v>470</v>
      </c>
      <c r="F96" s="86" t="s">
        <v>442</v>
      </c>
      <c r="G96" s="84">
        <v>7367.2</v>
      </c>
      <c r="H96" s="85">
        <v>45657</v>
      </c>
    </row>
    <row r="97" spans="1:11" s="51" customFormat="1" ht="60" x14ac:dyDescent="0.25">
      <c r="A97" s="142">
        <v>45639</v>
      </c>
      <c r="B97" s="80">
        <v>132342453</v>
      </c>
      <c r="C97" s="111" t="s">
        <v>471</v>
      </c>
      <c r="D97" s="81" t="s">
        <v>346</v>
      </c>
      <c r="E97" s="110" t="s">
        <v>347</v>
      </c>
      <c r="F97" s="86" t="s">
        <v>348</v>
      </c>
      <c r="G97" s="112">
        <v>18000</v>
      </c>
      <c r="H97" s="85">
        <v>45656</v>
      </c>
    </row>
    <row r="98" spans="1:11" s="51" customFormat="1" ht="60" x14ac:dyDescent="0.25">
      <c r="A98" s="142">
        <v>45639</v>
      </c>
      <c r="B98" s="80">
        <v>132342453</v>
      </c>
      <c r="C98" s="111" t="s">
        <v>472</v>
      </c>
      <c r="D98" s="81" t="s">
        <v>346</v>
      </c>
      <c r="E98" s="110" t="s">
        <v>347</v>
      </c>
      <c r="F98" s="86" t="s">
        <v>348</v>
      </c>
      <c r="G98" s="112">
        <v>72000</v>
      </c>
      <c r="H98" s="85">
        <v>45656</v>
      </c>
    </row>
    <row r="99" spans="1:11" s="51" customFormat="1" ht="60" x14ac:dyDescent="0.25">
      <c r="A99" s="142">
        <v>45635</v>
      </c>
      <c r="B99" s="80">
        <v>132342453</v>
      </c>
      <c r="C99" s="111" t="s">
        <v>473</v>
      </c>
      <c r="D99" s="81" t="s">
        <v>346</v>
      </c>
      <c r="E99" s="110" t="s">
        <v>347</v>
      </c>
      <c r="F99" s="86" t="s">
        <v>348</v>
      </c>
      <c r="G99" s="112">
        <v>60000</v>
      </c>
      <c r="H99" s="85">
        <v>45657</v>
      </c>
    </row>
    <row r="100" spans="1:11" s="51" customFormat="1" ht="60" x14ac:dyDescent="0.25">
      <c r="A100" s="142">
        <v>45635</v>
      </c>
      <c r="B100" s="80">
        <v>132342453</v>
      </c>
      <c r="C100" s="111" t="s">
        <v>474</v>
      </c>
      <c r="D100" s="81" t="s">
        <v>346</v>
      </c>
      <c r="E100" s="110" t="s">
        <v>347</v>
      </c>
      <c r="F100" s="86" t="s">
        <v>348</v>
      </c>
      <c r="G100" s="112">
        <v>90000</v>
      </c>
      <c r="H100" s="85">
        <v>45657</v>
      </c>
    </row>
    <row r="101" spans="1:11" s="51" customFormat="1" ht="60" x14ac:dyDescent="0.25">
      <c r="A101" s="142">
        <v>45627</v>
      </c>
      <c r="B101" s="113" t="s">
        <v>475</v>
      </c>
      <c r="C101" s="80" t="s">
        <v>476</v>
      </c>
      <c r="D101" s="136" t="s">
        <v>477</v>
      </c>
      <c r="E101" s="82" t="s">
        <v>478</v>
      </c>
      <c r="F101" s="86" t="s">
        <v>479</v>
      </c>
      <c r="G101" s="84">
        <v>398639.71</v>
      </c>
      <c r="H101" s="85">
        <v>45656</v>
      </c>
    </row>
    <row r="102" spans="1:11" s="51" customFormat="1" ht="30" x14ac:dyDescent="0.25">
      <c r="A102" s="139">
        <v>45644</v>
      </c>
      <c r="B102" s="80">
        <v>131505635</v>
      </c>
      <c r="C102" s="80" t="s">
        <v>480</v>
      </c>
      <c r="D102" s="82" t="s">
        <v>481</v>
      </c>
      <c r="E102" s="82" t="s">
        <v>482</v>
      </c>
      <c r="F102" s="86" t="s">
        <v>423</v>
      </c>
      <c r="G102" s="84">
        <v>215876.16</v>
      </c>
      <c r="H102" s="85">
        <v>45657</v>
      </c>
    </row>
    <row r="103" spans="1:11" s="51" customFormat="1" ht="60" x14ac:dyDescent="0.25">
      <c r="A103" s="142">
        <v>45642</v>
      </c>
      <c r="B103" s="113" t="s">
        <v>483</v>
      </c>
      <c r="C103" s="80" t="s">
        <v>484</v>
      </c>
      <c r="D103" s="136" t="s">
        <v>485</v>
      </c>
      <c r="E103" s="82" t="s">
        <v>486</v>
      </c>
      <c r="F103" s="86" t="s">
        <v>405</v>
      </c>
      <c r="G103" s="84">
        <v>349752</v>
      </c>
      <c r="H103" s="85">
        <v>45656</v>
      </c>
    </row>
    <row r="104" spans="1:11" s="51" customFormat="1" ht="60" x14ac:dyDescent="0.25">
      <c r="A104" s="142">
        <v>45611</v>
      </c>
      <c r="B104" s="113" t="s">
        <v>487</v>
      </c>
      <c r="C104" s="80" t="s">
        <v>488</v>
      </c>
      <c r="D104" s="81" t="s">
        <v>489</v>
      </c>
      <c r="E104" s="82" t="s">
        <v>490</v>
      </c>
      <c r="F104" s="86" t="s">
        <v>479</v>
      </c>
      <c r="G104" s="84">
        <v>47981.33</v>
      </c>
      <c r="H104" s="85">
        <v>45657</v>
      </c>
    </row>
    <row r="105" spans="1:11" s="51" customFormat="1" ht="45" x14ac:dyDescent="0.2">
      <c r="A105" s="142">
        <v>45643</v>
      </c>
      <c r="B105" s="87">
        <v>131254764</v>
      </c>
      <c r="C105" s="87" t="s">
        <v>384</v>
      </c>
      <c r="D105" s="116" t="s">
        <v>385</v>
      </c>
      <c r="E105" s="82" t="s">
        <v>491</v>
      </c>
      <c r="F105" s="86" t="s">
        <v>492</v>
      </c>
      <c r="G105" s="84">
        <v>169929.44</v>
      </c>
      <c r="H105" s="85">
        <v>45657</v>
      </c>
    </row>
    <row r="106" spans="1:11" s="51" customFormat="1" ht="29.25" customHeight="1" x14ac:dyDescent="0.25">
      <c r="A106" s="142">
        <v>45642</v>
      </c>
      <c r="B106" s="80">
        <v>131254764</v>
      </c>
      <c r="C106" s="80" t="s">
        <v>493</v>
      </c>
      <c r="D106" s="82" t="s">
        <v>385</v>
      </c>
      <c r="E106" s="82" t="s">
        <v>494</v>
      </c>
      <c r="F106" s="86" t="s">
        <v>423</v>
      </c>
      <c r="G106" s="84">
        <v>254653.44</v>
      </c>
      <c r="H106" s="85">
        <v>45656</v>
      </c>
    </row>
    <row r="107" spans="1:11" s="51" customFormat="1" ht="29.25" customHeight="1" x14ac:dyDescent="0.25">
      <c r="A107" s="142">
        <v>45644</v>
      </c>
      <c r="B107" s="80">
        <v>131401945</v>
      </c>
      <c r="C107" s="80" t="s">
        <v>495</v>
      </c>
      <c r="D107" s="82" t="s">
        <v>496</v>
      </c>
      <c r="E107" s="82" t="s">
        <v>497</v>
      </c>
      <c r="F107" s="86" t="s">
        <v>498</v>
      </c>
      <c r="G107" s="84">
        <v>199739.82</v>
      </c>
      <c r="H107" s="85">
        <v>45657</v>
      </c>
    </row>
    <row r="108" spans="1:11" s="51" customFormat="1" ht="29.25" customHeight="1" x14ac:dyDescent="0.25">
      <c r="A108" s="142">
        <v>45637</v>
      </c>
      <c r="B108" s="80">
        <v>130297118</v>
      </c>
      <c r="C108" s="80" t="s">
        <v>499</v>
      </c>
      <c r="D108" s="82" t="s">
        <v>500</v>
      </c>
      <c r="E108" s="82" t="s">
        <v>497</v>
      </c>
      <c r="F108" s="86" t="s">
        <v>498</v>
      </c>
      <c r="G108" s="84">
        <v>170280.82</v>
      </c>
      <c r="H108" s="85">
        <v>45657</v>
      </c>
    </row>
    <row r="109" spans="1:11" ht="26.25" customHeight="1" x14ac:dyDescent="0.25">
      <c r="A109" s="157" t="s">
        <v>509</v>
      </c>
      <c r="B109" s="158"/>
      <c r="C109" s="158"/>
      <c r="D109" s="158"/>
      <c r="E109" s="158"/>
      <c r="F109" s="158"/>
      <c r="G109" s="53">
        <f>SUM(G12:G108)</f>
        <v>13522255.879999999</v>
      </c>
      <c r="H109" s="54"/>
      <c r="K109" s="1"/>
    </row>
    <row r="110" spans="1:11" ht="15.75" x14ac:dyDescent="0.25">
      <c r="B110" s="56"/>
      <c r="C110" s="57"/>
      <c r="D110" s="57"/>
      <c r="E110" s="58"/>
      <c r="F110" s="55"/>
      <c r="G110" s="59"/>
      <c r="H110" s="60"/>
    </row>
    <row r="111" spans="1:11" ht="15.75" x14ac:dyDescent="0.25">
      <c r="A111" s="151" t="s">
        <v>501</v>
      </c>
      <c r="B111" s="151"/>
      <c r="C111" s="151"/>
      <c r="D111" s="61"/>
      <c r="E111" s="58"/>
      <c r="F111" s="55"/>
      <c r="G111" s="62"/>
      <c r="H111" s="63"/>
    </row>
    <row r="112" spans="1:11" ht="15.75" x14ac:dyDescent="0.25">
      <c r="A112" s="149" t="s">
        <v>502</v>
      </c>
      <c r="B112" s="149"/>
      <c r="C112" s="149"/>
      <c r="D112" s="57"/>
      <c r="E112" s="58"/>
      <c r="F112" s="150" t="s">
        <v>503</v>
      </c>
      <c r="G112" s="150"/>
      <c r="H112" s="150"/>
    </row>
    <row r="113" spans="1:8" ht="15.75" x14ac:dyDescent="0.25">
      <c r="A113" s="146"/>
      <c r="B113" s="56"/>
      <c r="C113" s="57"/>
      <c r="D113" s="57"/>
      <c r="E113" s="58"/>
      <c r="F113" s="64" t="s">
        <v>504</v>
      </c>
      <c r="G113" s="64"/>
      <c r="H113" s="65"/>
    </row>
    <row r="114" spans="1:8" ht="15.75" x14ac:dyDescent="0.25">
      <c r="A114" s="147"/>
      <c r="B114" s="66"/>
      <c r="C114" s="57"/>
      <c r="D114" s="151" t="s">
        <v>267</v>
      </c>
      <c r="E114" s="151"/>
      <c r="F114" s="55"/>
      <c r="G114" s="60"/>
      <c r="H114" s="60"/>
    </row>
    <row r="115" spans="1:8" ht="15.75" x14ac:dyDescent="0.25">
      <c r="B115" s="56"/>
      <c r="C115" s="57"/>
      <c r="D115" s="152" t="s">
        <v>505</v>
      </c>
      <c r="E115" s="152"/>
      <c r="F115" s="55"/>
      <c r="G115" s="60"/>
      <c r="H115" s="60"/>
    </row>
    <row r="116" spans="1:8" x14ac:dyDescent="0.25">
      <c r="A116" s="148"/>
      <c r="B116" s="68"/>
      <c r="C116" s="69"/>
      <c r="D116" s="69"/>
      <c r="E116" s="70"/>
      <c r="F116" s="67"/>
      <c r="G116" s="71"/>
      <c r="H116" s="71"/>
    </row>
    <row r="117" spans="1:8" x14ac:dyDescent="0.25">
      <c r="A117" s="148"/>
      <c r="B117" s="68"/>
      <c r="C117" s="69"/>
      <c r="D117" s="69"/>
      <c r="E117" s="70"/>
      <c r="F117" s="67"/>
      <c r="G117" s="71"/>
      <c r="H117" s="71"/>
    </row>
    <row r="118" spans="1:8" x14ac:dyDescent="0.25">
      <c r="A118" s="148"/>
      <c r="B118" s="68"/>
      <c r="C118" s="69"/>
      <c r="D118" s="69"/>
      <c r="E118" s="70"/>
      <c r="F118" s="67"/>
      <c r="G118" s="71"/>
      <c r="H118" s="71"/>
    </row>
    <row r="119" spans="1:8" x14ac:dyDescent="0.25">
      <c r="A119" s="148"/>
      <c r="B119" s="68"/>
      <c r="C119" s="69"/>
      <c r="D119" s="69"/>
      <c r="E119" s="70"/>
      <c r="F119" s="67"/>
      <c r="G119" s="71" t="s">
        <v>506</v>
      </c>
      <c r="H119" s="71"/>
    </row>
    <row r="120" spans="1:8" x14ac:dyDescent="0.25">
      <c r="A120" s="148"/>
      <c r="B120" s="68"/>
      <c r="C120" s="69"/>
      <c r="D120" s="69"/>
      <c r="E120" s="70"/>
      <c r="F120" s="67"/>
      <c r="G120" s="71"/>
      <c r="H120" s="71"/>
    </row>
    <row r="121" spans="1:8" x14ac:dyDescent="0.25">
      <c r="A121" s="148"/>
      <c r="B121" s="68"/>
      <c r="C121" s="69"/>
      <c r="D121" s="69"/>
      <c r="E121" s="70"/>
      <c r="F121" s="67"/>
      <c r="G121" s="71"/>
      <c r="H121" s="71"/>
    </row>
    <row r="122" spans="1:8" x14ac:dyDescent="0.25">
      <c r="H122" s="76"/>
    </row>
    <row r="123" spans="1:8" x14ac:dyDescent="0.25">
      <c r="H123" s="76"/>
    </row>
    <row r="124" spans="1:8" x14ac:dyDescent="0.25">
      <c r="H124" s="76"/>
    </row>
    <row r="125" spans="1:8" x14ac:dyDescent="0.25">
      <c r="H125" s="76"/>
    </row>
    <row r="126" spans="1:8" x14ac:dyDescent="0.25">
      <c r="H126" s="76"/>
    </row>
    <row r="127" spans="1:8" x14ac:dyDescent="0.25">
      <c r="H127" s="76"/>
    </row>
    <row r="128" spans="1:8" x14ac:dyDescent="0.25">
      <c r="H128" s="76"/>
    </row>
    <row r="129" spans="8:8" x14ac:dyDescent="0.25">
      <c r="H129" s="76"/>
    </row>
    <row r="130" spans="8:8" x14ac:dyDescent="0.25">
      <c r="H130" s="76"/>
    </row>
    <row r="131" spans="8:8" x14ac:dyDescent="0.25">
      <c r="H131" s="76"/>
    </row>
    <row r="132" spans="8:8" x14ac:dyDescent="0.25">
      <c r="H132" s="76"/>
    </row>
    <row r="133" spans="8:8" x14ac:dyDescent="0.25">
      <c r="H133" s="76"/>
    </row>
    <row r="134" spans="8:8" x14ac:dyDescent="0.25">
      <c r="H134" s="76"/>
    </row>
    <row r="135" spans="8:8" x14ac:dyDescent="0.25">
      <c r="H135" s="76"/>
    </row>
    <row r="136" spans="8:8" x14ac:dyDescent="0.25">
      <c r="H136" s="76"/>
    </row>
    <row r="137" spans="8:8" x14ac:dyDescent="0.25">
      <c r="H137" s="76"/>
    </row>
    <row r="138" spans="8:8" x14ac:dyDescent="0.25">
      <c r="H138" s="76"/>
    </row>
    <row r="139" spans="8:8" x14ac:dyDescent="0.25">
      <c r="H139" s="76"/>
    </row>
    <row r="140" spans="8:8" x14ac:dyDescent="0.25">
      <c r="H140" s="76"/>
    </row>
    <row r="141" spans="8:8" x14ac:dyDescent="0.25">
      <c r="H141" s="76"/>
    </row>
    <row r="142" spans="8:8" x14ac:dyDescent="0.25">
      <c r="H142" s="76"/>
    </row>
    <row r="143" spans="8:8" x14ac:dyDescent="0.25">
      <c r="H143" s="76"/>
    </row>
    <row r="144" spans="8:8" x14ac:dyDescent="0.25">
      <c r="H144" s="76"/>
    </row>
    <row r="145" spans="8:8" x14ac:dyDescent="0.25">
      <c r="H145" s="76"/>
    </row>
    <row r="146" spans="8:8" x14ac:dyDescent="0.25">
      <c r="H146" s="76"/>
    </row>
    <row r="147" spans="8:8" x14ac:dyDescent="0.25">
      <c r="H147" s="76"/>
    </row>
    <row r="148" spans="8:8" x14ac:dyDescent="0.25">
      <c r="H148" s="76"/>
    </row>
    <row r="149" spans="8:8" x14ac:dyDescent="0.25">
      <c r="H149" s="76"/>
    </row>
    <row r="150" spans="8:8" x14ac:dyDescent="0.25">
      <c r="H150" s="76"/>
    </row>
    <row r="151" spans="8:8" x14ac:dyDescent="0.25">
      <c r="H151" s="76"/>
    </row>
    <row r="152" spans="8:8" x14ac:dyDescent="0.25">
      <c r="H152" s="76"/>
    </row>
    <row r="153" spans="8:8" x14ac:dyDescent="0.25">
      <c r="H153" s="76"/>
    </row>
    <row r="154" spans="8:8" x14ac:dyDescent="0.25">
      <c r="H154" s="76"/>
    </row>
    <row r="155" spans="8:8" x14ac:dyDescent="0.25">
      <c r="H155" s="76"/>
    </row>
    <row r="156" spans="8:8" x14ac:dyDescent="0.25">
      <c r="H156" s="76"/>
    </row>
    <row r="157" spans="8:8" x14ac:dyDescent="0.25">
      <c r="H157" s="76"/>
    </row>
    <row r="158" spans="8:8" x14ac:dyDescent="0.25">
      <c r="H158" s="76"/>
    </row>
    <row r="159" spans="8:8" x14ac:dyDescent="0.25">
      <c r="H159" s="76"/>
    </row>
    <row r="160" spans="8:8" x14ac:dyDescent="0.25">
      <c r="H160" s="76"/>
    </row>
    <row r="161" spans="8:8" x14ac:dyDescent="0.25">
      <c r="H161" s="76"/>
    </row>
    <row r="162" spans="8:8" x14ac:dyDescent="0.25">
      <c r="H162" s="76"/>
    </row>
    <row r="163" spans="8:8" x14ac:dyDescent="0.25">
      <c r="H163" s="76"/>
    </row>
    <row r="164" spans="8:8" x14ac:dyDescent="0.25">
      <c r="H164" s="76"/>
    </row>
    <row r="165" spans="8:8" x14ac:dyDescent="0.25">
      <c r="H165" s="76"/>
    </row>
    <row r="166" spans="8:8" x14ac:dyDescent="0.25">
      <c r="H166" s="76"/>
    </row>
    <row r="167" spans="8:8" x14ac:dyDescent="0.25">
      <c r="H167" s="76"/>
    </row>
    <row r="168" spans="8:8" x14ac:dyDescent="0.25">
      <c r="H168" s="76"/>
    </row>
    <row r="169" spans="8:8" x14ac:dyDescent="0.25">
      <c r="H169" s="76"/>
    </row>
    <row r="170" spans="8:8" x14ac:dyDescent="0.25">
      <c r="H170" s="76"/>
    </row>
    <row r="171" spans="8:8" x14ac:dyDescent="0.25">
      <c r="H171" s="76"/>
    </row>
    <row r="172" spans="8:8" x14ac:dyDescent="0.25">
      <c r="H172" s="76"/>
    </row>
    <row r="173" spans="8:8" x14ac:dyDescent="0.25">
      <c r="H173" s="76"/>
    </row>
    <row r="174" spans="8:8" x14ac:dyDescent="0.25">
      <c r="H174" s="76"/>
    </row>
    <row r="175" spans="8:8" x14ac:dyDescent="0.25">
      <c r="H175" s="76"/>
    </row>
    <row r="176" spans="8:8" x14ac:dyDescent="0.25">
      <c r="H176" s="76"/>
    </row>
    <row r="177" spans="8:8" x14ac:dyDescent="0.25">
      <c r="H177" s="76"/>
    </row>
    <row r="178" spans="8:8" x14ac:dyDescent="0.25">
      <c r="H178" s="76"/>
    </row>
    <row r="179" spans="8:8" x14ac:dyDescent="0.25">
      <c r="H179" s="76"/>
    </row>
    <row r="180" spans="8:8" x14ac:dyDescent="0.25">
      <c r="H180" s="76"/>
    </row>
    <row r="181" spans="8:8" x14ac:dyDescent="0.25">
      <c r="H181" s="76"/>
    </row>
    <row r="182" spans="8:8" x14ac:dyDescent="0.25">
      <c r="H182" s="76"/>
    </row>
    <row r="183" spans="8:8" x14ac:dyDescent="0.25">
      <c r="H183" s="76"/>
    </row>
    <row r="184" spans="8:8" x14ac:dyDescent="0.25">
      <c r="H184" s="76"/>
    </row>
    <row r="185" spans="8:8" x14ac:dyDescent="0.25">
      <c r="H185" s="76"/>
    </row>
    <row r="186" spans="8:8" x14ac:dyDescent="0.25">
      <c r="H186" s="76"/>
    </row>
    <row r="187" spans="8:8" x14ac:dyDescent="0.25">
      <c r="H187" s="76"/>
    </row>
    <row r="188" spans="8:8" x14ac:dyDescent="0.25">
      <c r="H188" s="76"/>
    </row>
    <row r="189" spans="8:8" x14ac:dyDescent="0.25">
      <c r="H189" s="76"/>
    </row>
    <row r="190" spans="8:8" x14ac:dyDescent="0.25">
      <c r="H190" s="76"/>
    </row>
    <row r="191" spans="8:8" x14ac:dyDescent="0.25">
      <c r="H191" s="76"/>
    </row>
    <row r="192" spans="8:8" x14ac:dyDescent="0.25">
      <c r="H192" s="76"/>
    </row>
    <row r="193" spans="8:8" x14ac:dyDescent="0.25">
      <c r="H193" s="76"/>
    </row>
    <row r="194" spans="8:8" x14ac:dyDescent="0.25">
      <c r="H194" s="76"/>
    </row>
    <row r="195" spans="8:8" x14ac:dyDescent="0.25">
      <c r="H195" s="76"/>
    </row>
    <row r="196" spans="8:8" x14ac:dyDescent="0.25">
      <c r="H196" s="76"/>
    </row>
    <row r="197" spans="8:8" x14ac:dyDescent="0.25">
      <c r="H197" s="76"/>
    </row>
    <row r="198" spans="8:8" x14ac:dyDescent="0.25">
      <c r="H198" s="76"/>
    </row>
    <row r="199" spans="8:8" x14ac:dyDescent="0.25">
      <c r="H199" s="76"/>
    </row>
    <row r="200" spans="8:8" x14ac:dyDescent="0.25">
      <c r="H200" s="76"/>
    </row>
    <row r="201" spans="8:8" x14ac:dyDescent="0.25">
      <c r="H201" s="76"/>
    </row>
    <row r="202" spans="8:8" x14ac:dyDescent="0.25">
      <c r="H202" s="76"/>
    </row>
    <row r="203" spans="8:8" x14ac:dyDescent="0.25">
      <c r="H203" s="76"/>
    </row>
    <row r="204" spans="8:8" x14ac:dyDescent="0.25">
      <c r="H204" s="76"/>
    </row>
    <row r="205" spans="8:8" x14ac:dyDescent="0.25">
      <c r="H205" s="76"/>
    </row>
    <row r="206" spans="8:8" x14ac:dyDescent="0.25">
      <c r="H206" s="76"/>
    </row>
    <row r="207" spans="8:8" x14ac:dyDescent="0.25">
      <c r="H207" s="76"/>
    </row>
    <row r="208" spans="8:8" x14ac:dyDescent="0.25">
      <c r="H208" s="76"/>
    </row>
    <row r="209" spans="8:8" x14ac:dyDescent="0.25">
      <c r="H209" s="76"/>
    </row>
    <row r="210" spans="8:8" x14ac:dyDescent="0.25">
      <c r="H210" s="76"/>
    </row>
    <row r="211" spans="8:8" x14ac:dyDescent="0.25">
      <c r="H211" s="76"/>
    </row>
    <row r="212" spans="8:8" x14ac:dyDescent="0.25">
      <c r="H212" s="76"/>
    </row>
    <row r="213" spans="8:8" x14ac:dyDescent="0.25">
      <c r="H213" s="76"/>
    </row>
    <row r="214" spans="8:8" x14ac:dyDescent="0.25">
      <c r="H214" s="76"/>
    </row>
    <row r="215" spans="8:8" x14ac:dyDescent="0.25">
      <c r="H215" s="76"/>
    </row>
    <row r="216" spans="8:8" x14ac:dyDescent="0.25">
      <c r="H216" s="76"/>
    </row>
    <row r="217" spans="8:8" x14ac:dyDescent="0.25">
      <c r="H217" s="76"/>
    </row>
  </sheetData>
  <autoFilter ref="A11:H109" xr:uid="{EE087A65-9981-4CCE-B572-ABB0621E0FDF}"/>
  <mergeCells count="10">
    <mergeCell ref="A112:C112"/>
    <mergeCell ref="F112:H112"/>
    <mergeCell ref="D114:E114"/>
    <mergeCell ref="D115:E115"/>
    <mergeCell ref="A1:H2"/>
    <mergeCell ref="A8:H8"/>
    <mergeCell ref="A9:H9"/>
    <mergeCell ref="A10:H10"/>
    <mergeCell ref="A109:F109"/>
    <mergeCell ref="A111:C111"/>
  </mergeCells>
  <phoneticPr fontId="26" type="noConversion"/>
  <pageMargins left="0.11811023622047245" right="0" top="0.15748031496062992" bottom="0.15748031496062992" header="0.31496062992125984" footer="0.31496062992125984"/>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621C-6DF2-4A26-A309-C80E2288ADD0}">
  <dimension ref="A11:F114"/>
  <sheetViews>
    <sheetView topLeftCell="A10" zoomScaleNormal="100" workbookViewId="0">
      <selection activeCell="F75" sqref="F75"/>
    </sheetView>
  </sheetViews>
  <sheetFormatPr baseColWidth="10" defaultColWidth="25.7109375" defaultRowHeight="15" x14ac:dyDescent="0.25"/>
  <cols>
    <col min="1" max="1" width="12.7109375" style="2" customWidth="1"/>
    <col min="2" max="2" width="10.140625" style="2" customWidth="1"/>
    <col min="3" max="3" width="22.5703125" style="2" customWidth="1"/>
    <col min="4" max="4" width="55.7109375" style="2" customWidth="1"/>
    <col min="5" max="5" width="19.5703125" style="2" customWidth="1"/>
    <col min="6" max="7" width="25.7109375" style="2"/>
    <col min="8" max="22" width="11.42578125" style="2" customWidth="1"/>
    <col min="23" max="16384" width="25.7109375" style="2"/>
  </cols>
  <sheetData>
    <row r="11" spans="1:6" ht="16.5" customHeight="1" x14ac:dyDescent="0.25">
      <c r="A11" s="160" t="s">
        <v>5</v>
      </c>
      <c r="B11" s="160"/>
      <c r="C11" s="160"/>
      <c r="D11" s="160"/>
    </row>
    <row r="12" spans="1:6" x14ac:dyDescent="0.25">
      <c r="A12" s="160" t="s">
        <v>6</v>
      </c>
      <c r="B12" s="160"/>
      <c r="C12" s="160"/>
      <c r="D12" s="160"/>
    </row>
    <row r="13" spans="1:6" x14ac:dyDescent="0.25">
      <c r="A13" s="160" t="s">
        <v>3</v>
      </c>
      <c r="B13" s="160"/>
      <c r="C13" s="160"/>
      <c r="D13" s="160"/>
    </row>
    <row r="16" spans="1:6" ht="30.75" thickBot="1" x14ac:dyDescent="0.3">
      <c r="A16" s="3" t="s">
        <v>2</v>
      </c>
      <c r="B16" s="34" t="s">
        <v>7</v>
      </c>
      <c r="C16" s="4" t="s">
        <v>8</v>
      </c>
      <c r="D16" s="4" t="s">
        <v>1</v>
      </c>
      <c r="E16" s="4" t="s">
        <v>9</v>
      </c>
      <c r="F16" s="5"/>
    </row>
    <row r="17" spans="1:5" ht="47.25" x14ac:dyDescent="0.25">
      <c r="A17" s="14" t="s">
        <v>10</v>
      </c>
      <c r="B17" s="15" t="s">
        <v>11</v>
      </c>
      <c r="C17" s="16" t="s">
        <v>0</v>
      </c>
      <c r="D17" s="17" t="s">
        <v>12</v>
      </c>
      <c r="E17" s="18">
        <v>5500</v>
      </c>
    </row>
    <row r="18" spans="1:5" ht="63" x14ac:dyDescent="0.25">
      <c r="A18" s="19" t="s">
        <v>10</v>
      </c>
      <c r="B18" s="20" t="s">
        <v>13</v>
      </c>
      <c r="C18" s="21" t="s">
        <v>14</v>
      </c>
      <c r="D18" s="22" t="s">
        <v>15</v>
      </c>
      <c r="E18" s="23">
        <v>145612</v>
      </c>
    </row>
    <row r="19" spans="1:5" ht="63" x14ac:dyDescent="0.25">
      <c r="A19" s="19" t="s">
        <v>10</v>
      </c>
      <c r="B19" s="20" t="s">
        <v>16</v>
      </c>
      <c r="C19" s="24" t="s">
        <v>17</v>
      </c>
      <c r="D19" s="25" t="s">
        <v>18</v>
      </c>
      <c r="E19" s="23">
        <v>178062</v>
      </c>
    </row>
    <row r="20" spans="1:5" ht="78.75" x14ac:dyDescent="0.25">
      <c r="A20" s="19" t="s">
        <v>19</v>
      </c>
      <c r="B20" s="20" t="s">
        <v>20</v>
      </c>
      <c r="C20" s="24" t="s">
        <v>21</v>
      </c>
      <c r="D20" s="25" t="s">
        <v>22</v>
      </c>
      <c r="E20" s="23">
        <v>381140</v>
      </c>
    </row>
    <row r="21" spans="1:5" ht="78.75" x14ac:dyDescent="0.25">
      <c r="A21" s="19" t="s">
        <v>19</v>
      </c>
      <c r="B21" s="20" t="s">
        <v>23</v>
      </c>
      <c r="C21" s="24" t="s">
        <v>24</v>
      </c>
      <c r="D21" s="25" t="s">
        <v>25</v>
      </c>
      <c r="E21" s="23">
        <v>29759.599999999999</v>
      </c>
    </row>
    <row r="22" spans="1:5" ht="78.75" x14ac:dyDescent="0.25">
      <c r="A22" s="19" t="s">
        <v>19</v>
      </c>
      <c r="B22" s="20" t="s">
        <v>26</v>
      </c>
      <c r="C22" s="21" t="s">
        <v>27</v>
      </c>
      <c r="D22" s="25" t="s">
        <v>28</v>
      </c>
      <c r="E22" s="23">
        <v>52887.6</v>
      </c>
    </row>
    <row r="23" spans="1:5" ht="94.5" x14ac:dyDescent="0.25">
      <c r="A23" s="19" t="s">
        <v>19</v>
      </c>
      <c r="B23" s="20" t="s">
        <v>29</v>
      </c>
      <c r="C23" s="21" t="s">
        <v>30</v>
      </c>
      <c r="D23" s="25" t="s">
        <v>31</v>
      </c>
      <c r="E23" s="23">
        <v>12433</v>
      </c>
    </row>
    <row r="24" spans="1:5" ht="47.25" x14ac:dyDescent="0.25">
      <c r="A24" s="19" t="s">
        <v>32</v>
      </c>
      <c r="B24" s="20" t="s">
        <v>33</v>
      </c>
      <c r="C24" s="21" t="s">
        <v>34</v>
      </c>
      <c r="D24" s="25" t="s">
        <v>35</v>
      </c>
      <c r="E24" s="23">
        <v>46306.26</v>
      </c>
    </row>
    <row r="25" spans="1:5" ht="78.75" x14ac:dyDescent="0.25">
      <c r="A25" s="19" t="s">
        <v>32</v>
      </c>
      <c r="B25" s="20" t="s">
        <v>36</v>
      </c>
      <c r="C25" s="21" t="s">
        <v>37</v>
      </c>
      <c r="D25" s="25" t="s">
        <v>38</v>
      </c>
      <c r="E25" s="23">
        <v>631163.68999999994</v>
      </c>
    </row>
    <row r="26" spans="1:5" ht="94.5" x14ac:dyDescent="0.25">
      <c r="A26" s="19" t="s">
        <v>32</v>
      </c>
      <c r="B26" s="20" t="s">
        <v>39</v>
      </c>
      <c r="C26" s="21" t="s">
        <v>40</v>
      </c>
      <c r="D26" s="25" t="s">
        <v>41</v>
      </c>
      <c r="E26" s="23">
        <v>511303.35</v>
      </c>
    </row>
    <row r="27" spans="1:5" ht="63" x14ac:dyDescent="0.25">
      <c r="A27" s="19" t="s">
        <v>32</v>
      </c>
      <c r="B27" s="20" t="s">
        <v>42</v>
      </c>
      <c r="C27" s="21" t="s">
        <v>43</v>
      </c>
      <c r="D27" s="25" t="s">
        <v>44</v>
      </c>
      <c r="E27" s="23">
        <v>266399.01</v>
      </c>
    </row>
    <row r="28" spans="1:5" ht="63" x14ac:dyDescent="0.25">
      <c r="A28" s="19" t="s">
        <v>45</v>
      </c>
      <c r="B28" s="20" t="s">
        <v>46</v>
      </c>
      <c r="C28" s="24" t="s">
        <v>47</v>
      </c>
      <c r="D28" s="25" t="s">
        <v>48</v>
      </c>
      <c r="E28" s="23">
        <v>281539.71000000002</v>
      </c>
    </row>
    <row r="29" spans="1:5" ht="47.25" x14ac:dyDescent="0.25">
      <c r="A29" s="19" t="s">
        <v>45</v>
      </c>
      <c r="B29" s="20" t="s">
        <v>49</v>
      </c>
      <c r="C29" s="21" t="s">
        <v>50</v>
      </c>
      <c r="D29" s="25" t="s">
        <v>51</v>
      </c>
      <c r="E29" s="23">
        <v>2500</v>
      </c>
    </row>
    <row r="30" spans="1:5" ht="47.25" x14ac:dyDescent="0.25">
      <c r="A30" s="19" t="s">
        <v>45</v>
      </c>
      <c r="B30" s="20" t="s">
        <v>52</v>
      </c>
      <c r="C30" s="21" t="s">
        <v>53</v>
      </c>
      <c r="D30" s="25" t="s">
        <v>54</v>
      </c>
      <c r="E30" s="23">
        <v>36181.33</v>
      </c>
    </row>
    <row r="31" spans="1:5" ht="47.25" x14ac:dyDescent="0.25">
      <c r="A31" s="19" t="s">
        <v>45</v>
      </c>
      <c r="B31" s="20" t="s">
        <v>55</v>
      </c>
      <c r="C31" s="24" t="s">
        <v>56</v>
      </c>
      <c r="D31" s="25" t="s">
        <v>57</v>
      </c>
      <c r="E31" s="23">
        <v>79414</v>
      </c>
    </row>
    <row r="32" spans="1:5" ht="47.25" x14ac:dyDescent="0.25">
      <c r="A32" s="19" t="s">
        <v>45</v>
      </c>
      <c r="B32" s="20" t="s">
        <v>58</v>
      </c>
      <c r="C32" s="21" t="s">
        <v>59</v>
      </c>
      <c r="D32" s="25" t="s">
        <v>60</v>
      </c>
      <c r="E32" s="23">
        <v>118000</v>
      </c>
    </row>
    <row r="33" spans="1:5" ht="63" x14ac:dyDescent="0.25">
      <c r="A33" s="19" t="s">
        <v>45</v>
      </c>
      <c r="B33" s="20" t="s">
        <v>61</v>
      </c>
      <c r="C33" s="21" t="s">
        <v>62</v>
      </c>
      <c r="D33" s="25" t="s">
        <v>63</v>
      </c>
      <c r="E33" s="23">
        <v>1838043.6</v>
      </c>
    </row>
    <row r="34" spans="1:5" ht="96" customHeight="1" x14ac:dyDescent="0.25">
      <c r="A34" s="19" t="s">
        <v>45</v>
      </c>
      <c r="B34" s="20" t="s">
        <v>64</v>
      </c>
      <c r="C34" s="21" t="s">
        <v>65</v>
      </c>
      <c r="D34" s="25" t="s">
        <v>66</v>
      </c>
      <c r="E34" s="23">
        <v>944870.85</v>
      </c>
    </row>
    <row r="35" spans="1:5" ht="47.25" x14ac:dyDescent="0.25">
      <c r="A35" s="19" t="s">
        <v>45</v>
      </c>
      <c r="B35" s="20" t="s">
        <v>67</v>
      </c>
      <c r="C35" s="21" t="s">
        <v>68</v>
      </c>
      <c r="D35" s="25" t="s">
        <v>69</v>
      </c>
      <c r="E35" s="23">
        <v>11328</v>
      </c>
    </row>
    <row r="36" spans="1:5" ht="96.75" customHeight="1" x14ac:dyDescent="0.25">
      <c r="A36" s="19" t="s">
        <v>45</v>
      </c>
      <c r="B36" s="20" t="s">
        <v>70</v>
      </c>
      <c r="C36" s="24" t="s">
        <v>71</v>
      </c>
      <c r="D36" s="25" t="s">
        <v>72</v>
      </c>
      <c r="E36" s="23">
        <v>1296074.93</v>
      </c>
    </row>
    <row r="37" spans="1:5" ht="55.5" customHeight="1" x14ac:dyDescent="0.25">
      <c r="A37" s="19" t="s">
        <v>45</v>
      </c>
      <c r="B37" s="20" t="s">
        <v>73</v>
      </c>
      <c r="C37" s="21" t="s">
        <v>43</v>
      </c>
      <c r="D37" s="25" t="s">
        <v>74</v>
      </c>
      <c r="E37" s="23">
        <v>91126.97</v>
      </c>
    </row>
    <row r="38" spans="1:5" ht="63" x14ac:dyDescent="0.25">
      <c r="A38" s="19" t="s">
        <v>75</v>
      </c>
      <c r="B38" s="20" t="s">
        <v>76</v>
      </c>
      <c r="C38" s="21" t="s">
        <v>77</v>
      </c>
      <c r="D38" s="25" t="s">
        <v>78</v>
      </c>
      <c r="E38" s="23">
        <v>1126.76</v>
      </c>
    </row>
    <row r="39" spans="1:5" ht="47.25" x14ac:dyDescent="0.25">
      <c r="A39" s="19" t="s">
        <v>75</v>
      </c>
      <c r="B39" s="20" t="s">
        <v>79</v>
      </c>
      <c r="C39" s="21" t="s">
        <v>0</v>
      </c>
      <c r="D39" s="25" t="s">
        <v>80</v>
      </c>
      <c r="E39" s="23">
        <v>18000</v>
      </c>
    </row>
    <row r="40" spans="1:5" ht="78.75" x14ac:dyDescent="0.25">
      <c r="A40" s="19" t="s">
        <v>75</v>
      </c>
      <c r="B40" s="20" t="s">
        <v>81</v>
      </c>
      <c r="C40" s="21" t="s">
        <v>0</v>
      </c>
      <c r="D40" s="25" t="s">
        <v>82</v>
      </c>
      <c r="E40" s="23">
        <v>34300</v>
      </c>
    </row>
    <row r="41" spans="1:5" ht="63" x14ac:dyDescent="0.25">
      <c r="A41" s="19" t="s">
        <v>75</v>
      </c>
      <c r="B41" s="20" t="s">
        <v>83</v>
      </c>
      <c r="C41" s="21" t="s">
        <v>84</v>
      </c>
      <c r="D41" s="25" t="s">
        <v>85</v>
      </c>
      <c r="E41" s="23">
        <v>133340</v>
      </c>
    </row>
    <row r="42" spans="1:5" ht="78.75" x14ac:dyDescent="0.25">
      <c r="A42" s="19" t="s">
        <v>86</v>
      </c>
      <c r="B42" s="20" t="s">
        <v>87</v>
      </c>
      <c r="C42" s="24" t="s">
        <v>88</v>
      </c>
      <c r="D42" s="25" t="s">
        <v>89</v>
      </c>
      <c r="E42" s="23">
        <v>82260</v>
      </c>
    </row>
    <row r="43" spans="1:5" ht="63" x14ac:dyDescent="0.25">
      <c r="A43" s="19" t="s">
        <v>86</v>
      </c>
      <c r="B43" s="24" t="s">
        <v>90</v>
      </c>
      <c r="C43" s="24" t="s">
        <v>91</v>
      </c>
      <c r="D43" s="25" t="s">
        <v>92</v>
      </c>
      <c r="E43" s="23">
        <v>233885.44</v>
      </c>
    </row>
    <row r="44" spans="1:5" ht="47.25" x14ac:dyDescent="0.25">
      <c r="A44" s="19" t="s">
        <v>93</v>
      </c>
      <c r="B44" s="20" t="s">
        <v>94</v>
      </c>
      <c r="C44" s="21" t="s">
        <v>95</v>
      </c>
      <c r="D44" s="25" t="s">
        <v>96</v>
      </c>
      <c r="E44" s="23">
        <v>177985</v>
      </c>
    </row>
    <row r="45" spans="1:5" ht="47.25" x14ac:dyDescent="0.25">
      <c r="A45" s="19" t="s">
        <v>93</v>
      </c>
      <c r="B45" s="20" t="s">
        <v>97</v>
      </c>
      <c r="C45" s="21" t="s">
        <v>98</v>
      </c>
      <c r="D45" s="25" t="s">
        <v>99</v>
      </c>
      <c r="E45" s="23">
        <v>1250599.8400000001</v>
      </c>
    </row>
    <row r="46" spans="1:5" ht="47.25" x14ac:dyDescent="0.25">
      <c r="A46" s="19" t="s">
        <v>93</v>
      </c>
      <c r="B46" s="20" t="s">
        <v>100</v>
      </c>
      <c r="C46" s="21" t="s">
        <v>101</v>
      </c>
      <c r="D46" s="22" t="s">
        <v>102</v>
      </c>
      <c r="E46" s="23">
        <v>9847.57</v>
      </c>
    </row>
    <row r="47" spans="1:5" ht="47.25" x14ac:dyDescent="0.25">
      <c r="A47" s="19" t="s">
        <v>103</v>
      </c>
      <c r="B47" s="20" t="s">
        <v>104</v>
      </c>
      <c r="C47" s="21" t="s">
        <v>105</v>
      </c>
      <c r="D47" s="22" t="s">
        <v>106</v>
      </c>
      <c r="E47" s="23">
        <v>18998</v>
      </c>
    </row>
    <row r="48" spans="1:5" ht="78.75" x14ac:dyDescent="0.25">
      <c r="A48" s="19" t="s">
        <v>103</v>
      </c>
      <c r="B48" s="20" t="s">
        <v>107</v>
      </c>
      <c r="C48" s="21" t="s">
        <v>68</v>
      </c>
      <c r="D48" s="25" t="s">
        <v>108</v>
      </c>
      <c r="E48" s="23">
        <v>140302</v>
      </c>
    </row>
    <row r="49" spans="1:5" ht="55.5" customHeight="1" x14ac:dyDescent="0.25">
      <c r="A49" s="19" t="s">
        <v>103</v>
      </c>
      <c r="B49" s="26" t="s">
        <v>109</v>
      </c>
      <c r="C49" s="21" t="s">
        <v>110</v>
      </c>
      <c r="D49" s="22" t="s">
        <v>111</v>
      </c>
      <c r="E49" s="23">
        <v>106200</v>
      </c>
    </row>
    <row r="50" spans="1:5" ht="47.25" x14ac:dyDescent="0.25">
      <c r="A50" s="19" t="s">
        <v>103</v>
      </c>
      <c r="B50" s="20" t="s">
        <v>112</v>
      </c>
      <c r="C50" s="21" t="s">
        <v>113</v>
      </c>
      <c r="D50" s="25" t="s">
        <v>114</v>
      </c>
      <c r="E50" s="23">
        <v>95671.79</v>
      </c>
    </row>
    <row r="51" spans="1:5" ht="78.75" x14ac:dyDescent="0.25">
      <c r="A51" s="27" t="s">
        <v>103</v>
      </c>
      <c r="B51" s="24" t="s">
        <v>115</v>
      </c>
      <c r="C51" s="21" t="s">
        <v>116</v>
      </c>
      <c r="D51" s="25" t="s">
        <v>117</v>
      </c>
      <c r="E51" s="28">
        <v>160362</v>
      </c>
    </row>
    <row r="52" spans="1:5" ht="78.75" x14ac:dyDescent="0.25">
      <c r="A52" s="27" t="s">
        <v>103</v>
      </c>
      <c r="B52" s="24" t="s">
        <v>118</v>
      </c>
      <c r="C52" s="21" t="s">
        <v>68</v>
      </c>
      <c r="D52" s="22" t="s">
        <v>119</v>
      </c>
      <c r="E52" s="28">
        <v>71508</v>
      </c>
    </row>
    <row r="53" spans="1:5" ht="63.75" customHeight="1" x14ac:dyDescent="0.25">
      <c r="A53" s="27" t="s">
        <v>103</v>
      </c>
      <c r="B53" s="24" t="s">
        <v>120</v>
      </c>
      <c r="C53" s="21" t="s">
        <v>121</v>
      </c>
      <c r="D53" s="22" t="s">
        <v>122</v>
      </c>
      <c r="E53" s="28">
        <v>3621.5</v>
      </c>
    </row>
    <row r="54" spans="1:5" ht="78.75" customHeight="1" x14ac:dyDescent="0.25">
      <c r="A54" s="27" t="s">
        <v>103</v>
      </c>
      <c r="B54" s="24" t="s">
        <v>123</v>
      </c>
      <c r="C54" s="21" t="s">
        <v>124</v>
      </c>
      <c r="D54" s="22" t="s">
        <v>125</v>
      </c>
      <c r="E54" s="28">
        <v>300</v>
      </c>
    </row>
    <row r="55" spans="1:5" ht="47.25" x14ac:dyDescent="0.25">
      <c r="A55" s="27" t="s">
        <v>126</v>
      </c>
      <c r="B55" s="24" t="s">
        <v>127</v>
      </c>
      <c r="C55" s="21" t="s">
        <v>128</v>
      </c>
      <c r="D55" s="25" t="s">
        <v>129</v>
      </c>
      <c r="E55" s="28">
        <v>20992.67</v>
      </c>
    </row>
    <row r="56" spans="1:5" ht="63" x14ac:dyDescent="0.25">
      <c r="A56" s="19" t="s">
        <v>126</v>
      </c>
      <c r="B56" s="20" t="s">
        <v>130</v>
      </c>
      <c r="C56" s="21" t="s">
        <v>131</v>
      </c>
      <c r="D56" s="25" t="s">
        <v>132</v>
      </c>
      <c r="E56" s="23">
        <v>1735000</v>
      </c>
    </row>
    <row r="57" spans="1:5" ht="47.25" x14ac:dyDescent="0.25">
      <c r="A57" s="19" t="s">
        <v>126</v>
      </c>
      <c r="B57" s="20" t="s">
        <v>133</v>
      </c>
      <c r="C57" s="24" t="s">
        <v>134</v>
      </c>
      <c r="D57" s="25" t="s">
        <v>135</v>
      </c>
      <c r="E57" s="23">
        <v>230999.87</v>
      </c>
    </row>
    <row r="58" spans="1:5" ht="63" x14ac:dyDescent="0.25">
      <c r="A58" s="19" t="s">
        <v>126</v>
      </c>
      <c r="B58" s="20" t="s">
        <v>136</v>
      </c>
      <c r="C58" s="24" t="s">
        <v>134</v>
      </c>
      <c r="D58" s="25" t="s">
        <v>137</v>
      </c>
      <c r="E58" s="23">
        <v>3540</v>
      </c>
    </row>
    <row r="59" spans="1:5" ht="63" x14ac:dyDescent="0.25">
      <c r="A59" s="19" t="s">
        <v>126</v>
      </c>
      <c r="B59" s="20" t="s">
        <v>138</v>
      </c>
      <c r="C59" s="24" t="s">
        <v>139</v>
      </c>
      <c r="D59" s="25" t="s">
        <v>140</v>
      </c>
      <c r="E59" s="23">
        <v>41300</v>
      </c>
    </row>
    <row r="60" spans="1:5" ht="94.5" x14ac:dyDescent="0.25">
      <c r="A60" s="19" t="s">
        <v>126</v>
      </c>
      <c r="B60" s="20" t="s">
        <v>141</v>
      </c>
      <c r="C60" s="21" t="s">
        <v>142</v>
      </c>
      <c r="D60" s="25" t="s">
        <v>143</v>
      </c>
      <c r="E60" s="23">
        <v>153636</v>
      </c>
    </row>
    <row r="61" spans="1:5" ht="74.25" customHeight="1" x14ac:dyDescent="0.25">
      <c r="A61" s="19" t="s">
        <v>126</v>
      </c>
      <c r="B61" s="20" t="s">
        <v>144</v>
      </c>
      <c r="C61" s="21" t="s">
        <v>145</v>
      </c>
      <c r="D61" s="25" t="s">
        <v>146</v>
      </c>
      <c r="E61" s="23">
        <v>2547</v>
      </c>
    </row>
    <row r="62" spans="1:5" ht="47.25" x14ac:dyDescent="0.25">
      <c r="A62" s="19" t="s">
        <v>126</v>
      </c>
      <c r="B62" s="20" t="s">
        <v>147</v>
      </c>
      <c r="C62" s="21" t="s">
        <v>148</v>
      </c>
      <c r="D62" s="25" t="s">
        <v>149</v>
      </c>
      <c r="E62" s="23">
        <v>118000</v>
      </c>
    </row>
    <row r="63" spans="1:5" ht="42.75" customHeight="1" x14ac:dyDescent="0.25">
      <c r="A63" s="19" t="s">
        <v>126</v>
      </c>
      <c r="B63" s="20" t="s">
        <v>150</v>
      </c>
      <c r="C63" s="21" t="s">
        <v>4</v>
      </c>
      <c r="D63" s="25" t="s">
        <v>151</v>
      </c>
      <c r="E63" s="29">
        <v>52072.92</v>
      </c>
    </row>
    <row r="64" spans="1:5" ht="47.25" x14ac:dyDescent="0.25">
      <c r="A64" s="19" t="s">
        <v>152</v>
      </c>
      <c r="B64" s="20" t="s">
        <v>153</v>
      </c>
      <c r="C64" s="21" t="s">
        <v>154</v>
      </c>
      <c r="D64" s="25" t="s">
        <v>155</v>
      </c>
      <c r="E64" s="29">
        <v>29990</v>
      </c>
    </row>
    <row r="65" spans="1:5" ht="47.25" x14ac:dyDescent="0.25">
      <c r="A65" s="19" t="s">
        <v>152</v>
      </c>
      <c r="B65" s="24" t="s">
        <v>156</v>
      </c>
      <c r="C65" s="24" t="s">
        <v>157</v>
      </c>
      <c r="D65" s="25" t="s">
        <v>158</v>
      </c>
      <c r="E65" s="23">
        <v>299602</v>
      </c>
    </row>
    <row r="66" spans="1:5" ht="63" x14ac:dyDescent="0.25">
      <c r="A66" s="19" t="s">
        <v>152</v>
      </c>
      <c r="B66" s="20" t="s">
        <v>159</v>
      </c>
      <c r="C66" s="21" t="s">
        <v>160</v>
      </c>
      <c r="D66" s="25" t="s">
        <v>161</v>
      </c>
      <c r="E66" s="29">
        <v>647890.80000000005</v>
      </c>
    </row>
    <row r="67" spans="1:5" ht="63" x14ac:dyDescent="0.25">
      <c r="A67" s="19" t="s">
        <v>152</v>
      </c>
      <c r="B67" s="20" t="s">
        <v>162</v>
      </c>
      <c r="C67" s="21" t="s">
        <v>163</v>
      </c>
      <c r="D67" s="25" t="s">
        <v>164</v>
      </c>
      <c r="E67" s="29">
        <v>235018</v>
      </c>
    </row>
    <row r="68" spans="1:5" ht="78.75" x14ac:dyDescent="0.25">
      <c r="A68" s="19" t="s">
        <v>152</v>
      </c>
      <c r="B68" s="20" t="s">
        <v>165</v>
      </c>
      <c r="C68" s="21" t="s">
        <v>166</v>
      </c>
      <c r="D68" s="25" t="s">
        <v>167</v>
      </c>
      <c r="E68" s="29">
        <v>12875.16</v>
      </c>
    </row>
    <row r="69" spans="1:5" ht="63" x14ac:dyDescent="0.25">
      <c r="A69" s="19" t="s">
        <v>152</v>
      </c>
      <c r="B69" s="24" t="s">
        <v>168</v>
      </c>
      <c r="C69" s="21" t="s">
        <v>169</v>
      </c>
      <c r="D69" s="25" t="s">
        <v>170</v>
      </c>
      <c r="E69" s="23">
        <v>362354.4</v>
      </c>
    </row>
    <row r="70" spans="1:5" ht="78.75" x14ac:dyDescent="0.25">
      <c r="A70" s="19" t="s">
        <v>171</v>
      </c>
      <c r="B70" s="24" t="s">
        <v>172</v>
      </c>
      <c r="C70" s="21" t="s">
        <v>173</v>
      </c>
      <c r="D70" s="25" t="s">
        <v>174</v>
      </c>
      <c r="E70" s="23">
        <v>643100</v>
      </c>
    </row>
    <row r="71" spans="1:5" ht="63" x14ac:dyDescent="0.25">
      <c r="A71" s="19" t="s">
        <v>171</v>
      </c>
      <c r="B71" s="20" t="s">
        <v>175</v>
      </c>
      <c r="C71" s="30" t="s">
        <v>176</v>
      </c>
      <c r="D71" s="25" t="s">
        <v>177</v>
      </c>
      <c r="E71" s="23">
        <v>350460</v>
      </c>
    </row>
    <row r="72" spans="1:5" ht="94.5" x14ac:dyDescent="0.25">
      <c r="A72" s="19" t="s">
        <v>171</v>
      </c>
      <c r="B72" s="20" t="s">
        <v>178</v>
      </c>
      <c r="C72" s="31" t="s">
        <v>179</v>
      </c>
      <c r="D72" s="25" t="s">
        <v>180</v>
      </c>
      <c r="E72" s="29">
        <v>49206</v>
      </c>
    </row>
    <row r="73" spans="1:5" ht="63.75" customHeight="1" x14ac:dyDescent="0.25">
      <c r="A73" s="19" t="s">
        <v>171</v>
      </c>
      <c r="B73" s="20" t="s">
        <v>181</v>
      </c>
      <c r="C73" s="24" t="s">
        <v>88</v>
      </c>
      <c r="D73" s="25" t="s">
        <v>182</v>
      </c>
      <c r="E73" s="29">
        <v>21000</v>
      </c>
    </row>
    <row r="74" spans="1:5" ht="78.75" x14ac:dyDescent="0.25">
      <c r="A74" s="19" t="s">
        <v>171</v>
      </c>
      <c r="B74" s="20" t="s">
        <v>183</v>
      </c>
      <c r="C74" s="24" t="s">
        <v>184</v>
      </c>
      <c r="D74" s="25" t="s">
        <v>185</v>
      </c>
      <c r="E74" s="29">
        <v>33529.74</v>
      </c>
    </row>
    <row r="75" spans="1:5" ht="99" customHeight="1" x14ac:dyDescent="0.25">
      <c r="A75" s="19" t="s">
        <v>171</v>
      </c>
      <c r="B75" s="20" t="s">
        <v>186</v>
      </c>
      <c r="C75" s="21" t="s">
        <v>187</v>
      </c>
      <c r="D75" s="25" t="s">
        <v>188</v>
      </c>
      <c r="E75" s="29">
        <v>484213</v>
      </c>
    </row>
    <row r="76" spans="1:5" ht="78.75" x14ac:dyDescent="0.25">
      <c r="A76" s="19" t="s">
        <v>171</v>
      </c>
      <c r="B76" s="32" t="s">
        <v>189</v>
      </c>
      <c r="C76" s="21" t="s">
        <v>0</v>
      </c>
      <c r="D76" s="25" t="s">
        <v>190</v>
      </c>
      <c r="E76" s="23">
        <v>27300</v>
      </c>
    </row>
    <row r="77" spans="1:5" ht="63" x14ac:dyDescent="0.25">
      <c r="A77" s="19" t="s">
        <v>191</v>
      </c>
      <c r="B77" s="32" t="s">
        <v>192</v>
      </c>
      <c r="C77" s="24" t="s">
        <v>193</v>
      </c>
      <c r="D77" s="25" t="s">
        <v>194</v>
      </c>
      <c r="E77" s="23">
        <v>19999.86</v>
      </c>
    </row>
    <row r="78" spans="1:5" ht="78.75" x14ac:dyDescent="0.25">
      <c r="A78" s="19" t="s">
        <v>191</v>
      </c>
      <c r="B78" s="32" t="s">
        <v>195</v>
      </c>
      <c r="C78" s="21" t="s">
        <v>196</v>
      </c>
      <c r="D78" s="25" t="s">
        <v>197</v>
      </c>
      <c r="E78" s="23">
        <v>91886.399999999994</v>
      </c>
    </row>
    <row r="79" spans="1:5" ht="63" x14ac:dyDescent="0.25">
      <c r="A79" s="19" t="s">
        <v>191</v>
      </c>
      <c r="B79" s="32" t="s">
        <v>198</v>
      </c>
      <c r="C79" s="21" t="s">
        <v>199</v>
      </c>
      <c r="D79" s="25" t="s">
        <v>200</v>
      </c>
      <c r="E79" s="23">
        <v>70199</v>
      </c>
    </row>
    <row r="80" spans="1:5" ht="63" x14ac:dyDescent="0.25">
      <c r="A80" s="19" t="s">
        <v>201</v>
      </c>
      <c r="B80" s="32" t="s">
        <v>202</v>
      </c>
      <c r="C80" s="21" t="s">
        <v>203</v>
      </c>
      <c r="D80" s="25" t="s">
        <v>204</v>
      </c>
      <c r="E80" s="23">
        <v>184080</v>
      </c>
    </row>
    <row r="81" spans="1:5" ht="47.25" x14ac:dyDescent="0.25">
      <c r="A81" s="19" t="s">
        <v>201</v>
      </c>
      <c r="B81" s="32" t="s">
        <v>205</v>
      </c>
      <c r="C81" s="31" t="s">
        <v>206</v>
      </c>
      <c r="D81" s="25" t="s">
        <v>207</v>
      </c>
      <c r="E81" s="23">
        <v>36580</v>
      </c>
    </row>
    <row r="82" spans="1:5" ht="47.25" x14ac:dyDescent="0.25">
      <c r="A82" s="19" t="s">
        <v>201</v>
      </c>
      <c r="B82" s="32" t="s">
        <v>208</v>
      </c>
      <c r="C82" s="21" t="s">
        <v>209</v>
      </c>
      <c r="D82" s="25" t="s">
        <v>210</v>
      </c>
      <c r="E82" s="23">
        <v>99599.92</v>
      </c>
    </row>
    <row r="83" spans="1:5" ht="63" x14ac:dyDescent="0.25">
      <c r="A83" s="19" t="s">
        <v>201</v>
      </c>
      <c r="B83" s="32" t="s">
        <v>211</v>
      </c>
      <c r="C83" s="24" t="s">
        <v>212</v>
      </c>
      <c r="D83" s="25" t="s">
        <v>213</v>
      </c>
      <c r="E83" s="23">
        <v>349752</v>
      </c>
    </row>
    <row r="84" spans="1:5" ht="78.75" x14ac:dyDescent="0.25">
      <c r="A84" s="19" t="s">
        <v>201</v>
      </c>
      <c r="B84" s="32" t="s">
        <v>214</v>
      </c>
      <c r="C84" s="21" t="s">
        <v>215</v>
      </c>
      <c r="D84" s="25" t="s">
        <v>216</v>
      </c>
      <c r="E84" s="23">
        <v>7080</v>
      </c>
    </row>
    <row r="85" spans="1:5" ht="47.25" x14ac:dyDescent="0.25">
      <c r="A85" s="19" t="s">
        <v>201</v>
      </c>
      <c r="B85" s="32" t="s">
        <v>217</v>
      </c>
      <c r="C85" s="24" t="s">
        <v>88</v>
      </c>
      <c r="D85" s="25" t="s">
        <v>218</v>
      </c>
      <c r="E85" s="23">
        <v>240000</v>
      </c>
    </row>
    <row r="86" spans="1:5" ht="78.75" x14ac:dyDescent="0.25">
      <c r="A86" s="27" t="s">
        <v>219</v>
      </c>
      <c r="B86" s="33" t="s">
        <v>220</v>
      </c>
      <c r="C86" s="24" t="s">
        <v>56</v>
      </c>
      <c r="D86" s="25" t="s">
        <v>221</v>
      </c>
      <c r="E86" s="28">
        <v>170280.82</v>
      </c>
    </row>
    <row r="87" spans="1:5" ht="47.25" x14ac:dyDescent="0.25">
      <c r="A87" s="27" t="s">
        <v>219</v>
      </c>
      <c r="B87" s="33" t="s">
        <v>222</v>
      </c>
      <c r="C87" s="21" t="s">
        <v>95</v>
      </c>
      <c r="D87" s="25" t="s">
        <v>223</v>
      </c>
      <c r="E87" s="28">
        <v>254653.44</v>
      </c>
    </row>
    <row r="88" spans="1:5" ht="47.25" x14ac:dyDescent="0.25">
      <c r="A88" s="19" t="s">
        <v>219</v>
      </c>
      <c r="B88" s="32" t="s">
        <v>224</v>
      </c>
      <c r="C88" s="24" t="s">
        <v>17</v>
      </c>
      <c r="D88" s="25" t="s">
        <v>225</v>
      </c>
      <c r="E88" s="23">
        <v>328040</v>
      </c>
    </row>
    <row r="89" spans="1:5" ht="78.75" x14ac:dyDescent="0.25">
      <c r="A89" s="19" t="s">
        <v>219</v>
      </c>
      <c r="B89" s="32" t="s">
        <v>226</v>
      </c>
      <c r="C89" s="21" t="s">
        <v>68</v>
      </c>
      <c r="D89" s="25" t="s">
        <v>227</v>
      </c>
      <c r="E89" s="23">
        <v>215876.16</v>
      </c>
    </row>
    <row r="90" spans="1:5" ht="47.25" x14ac:dyDescent="0.25">
      <c r="A90" s="19" t="s">
        <v>219</v>
      </c>
      <c r="B90" s="32" t="s">
        <v>228</v>
      </c>
      <c r="C90" s="24" t="s">
        <v>17</v>
      </c>
      <c r="D90" s="25" t="s">
        <v>229</v>
      </c>
      <c r="E90" s="23">
        <v>248980</v>
      </c>
    </row>
    <row r="91" spans="1:5" ht="63" x14ac:dyDescent="0.25">
      <c r="A91" s="19" t="s">
        <v>219</v>
      </c>
      <c r="B91" s="32" t="s">
        <v>230</v>
      </c>
      <c r="C91" s="24" t="s">
        <v>231</v>
      </c>
      <c r="D91" s="25" t="s">
        <v>232</v>
      </c>
      <c r="E91" s="23">
        <v>248850.2</v>
      </c>
    </row>
    <row r="92" spans="1:5" ht="63" x14ac:dyDescent="0.25">
      <c r="A92" s="19" t="s">
        <v>219</v>
      </c>
      <c r="B92" s="32" t="s">
        <v>233</v>
      </c>
      <c r="C92" s="24" t="s">
        <v>231</v>
      </c>
      <c r="D92" s="25" t="s">
        <v>234</v>
      </c>
      <c r="E92" s="23">
        <v>244773.3</v>
      </c>
    </row>
    <row r="93" spans="1:5" ht="63" x14ac:dyDescent="0.25">
      <c r="A93" s="19" t="s">
        <v>219</v>
      </c>
      <c r="B93" s="32" t="s">
        <v>235</v>
      </c>
      <c r="C93" s="21" t="s">
        <v>95</v>
      </c>
      <c r="D93" s="25" t="s">
        <v>236</v>
      </c>
      <c r="E93" s="23">
        <v>169929.44</v>
      </c>
    </row>
    <row r="94" spans="1:5" ht="78.75" x14ac:dyDescent="0.25">
      <c r="A94" s="19" t="s">
        <v>219</v>
      </c>
      <c r="B94" s="32" t="s">
        <v>237</v>
      </c>
      <c r="C94" s="21" t="s">
        <v>238</v>
      </c>
      <c r="D94" s="25" t="s">
        <v>239</v>
      </c>
      <c r="E94" s="23">
        <v>199739.82</v>
      </c>
    </row>
    <row r="95" spans="1:5" ht="78.75" customHeight="1" x14ac:dyDescent="0.25">
      <c r="A95" s="19" t="s">
        <v>219</v>
      </c>
      <c r="B95" s="32" t="s">
        <v>240</v>
      </c>
      <c r="C95" s="21" t="s">
        <v>160</v>
      </c>
      <c r="D95" s="25" t="s">
        <v>241</v>
      </c>
      <c r="E95" s="23">
        <v>50000</v>
      </c>
    </row>
    <row r="96" spans="1:5" ht="47.25" x14ac:dyDescent="0.25">
      <c r="A96" s="19" t="s">
        <v>242</v>
      </c>
      <c r="B96" s="32" t="s">
        <v>243</v>
      </c>
      <c r="C96" s="21" t="s">
        <v>121</v>
      </c>
      <c r="D96" s="25" t="s">
        <v>244</v>
      </c>
      <c r="E96" s="23">
        <v>236452.79</v>
      </c>
    </row>
    <row r="97" spans="1:5" ht="63" x14ac:dyDescent="0.25">
      <c r="A97" s="19" t="s">
        <v>242</v>
      </c>
      <c r="B97" s="32" t="s">
        <v>245</v>
      </c>
      <c r="C97" s="24" t="s">
        <v>246</v>
      </c>
      <c r="D97" s="25" t="s">
        <v>247</v>
      </c>
      <c r="E97" s="23">
        <v>295212.40000000002</v>
      </c>
    </row>
    <row r="98" spans="1:5" ht="47.25" x14ac:dyDescent="0.25">
      <c r="A98" s="19" t="s">
        <v>242</v>
      </c>
      <c r="B98" s="32" t="s">
        <v>248</v>
      </c>
      <c r="C98" s="21" t="s">
        <v>249</v>
      </c>
      <c r="D98" s="25" t="s">
        <v>250</v>
      </c>
      <c r="E98" s="23">
        <v>748946</v>
      </c>
    </row>
    <row r="99" spans="1:5" ht="78.75" x14ac:dyDescent="0.25">
      <c r="A99" s="19" t="s">
        <v>242</v>
      </c>
      <c r="B99" s="32" t="s">
        <v>251</v>
      </c>
      <c r="C99" s="24" t="s">
        <v>246</v>
      </c>
      <c r="D99" s="25" t="s">
        <v>252</v>
      </c>
      <c r="E99" s="23">
        <v>381730</v>
      </c>
    </row>
    <row r="100" spans="1:5" ht="47.25" x14ac:dyDescent="0.25">
      <c r="A100" s="19" t="s">
        <v>242</v>
      </c>
      <c r="B100" s="32" t="s">
        <v>253</v>
      </c>
      <c r="C100" s="21" t="s">
        <v>254</v>
      </c>
      <c r="D100" s="25" t="s">
        <v>255</v>
      </c>
      <c r="E100" s="23">
        <v>1400000</v>
      </c>
    </row>
    <row r="101" spans="1:5" ht="78.75" x14ac:dyDescent="0.25">
      <c r="A101" s="19" t="s">
        <v>242</v>
      </c>
      <c r="B101" s="32" t="s">
        <v>256</v>
      </c>
      <c r="C101" s="24" t="s">
        <v>231</v>
      </c>
      <c r="D101" s="25" t="s">
        <v>257</v>
      </c>
      <c r="E101" s="23">
        <v>289985</v>
      </c>
    </row>
    <row r="102" spans="1:5" ht="48.75" thickBot="1" x14ac:dyDescent="0.35">
      <c r="A102" s="6" t="s">
        <v>242</v>
      </c>
      <c r="B102" s="7" t="s">
        <v>258</v>
      </c>
      <c r="C102" s="13" t="s">
        <v>259</v>
      </c>
      <c r="D102" s="8" t="s">
        <v>260</v>
      </c>
      <c r="E102" s="9">
        <v>1277197.44</v>
      </c>
    </row>
    <row r="103" spans="1:5" ht="18.75" x14ac:dyDescent="0.3">
      <c r="D103" s="10" t="s">
        <v>261</v>
      </c>
      <c r="E103" s="11">
        <f>SUM(E17:E102)</f>
        <v>22912405.349999998</v>
      </c>
    </row>
    <row r="106" spans="1:5" ht="15.75" x14ac:dyDescent="0.25">
      <c r="A106" s="36"/>
      <c r="B106" s="36"/>
      <c r="C106" s="37"/>
      <c r="D106" s="12"/>
    </row>
    <row r="107" spans="1:5" ht="15.75" x14ac:dyDescent="0.25">
      <c r="A107" s="38"/>
      <c r="B107" s="35" t="s">
        <v>262</v>
      </c>
      <c r="C107" s="39"/>
      <c r="D107" s="40" t="s">
        <v>263</v>
      </c>
    </row>
    <row r="108" spans="1:5" ht="15.75" x14ac:dyDescent="0.25">
      <c r="A108" s="159" t="s">
        <v>264</v>
      </c>
      <c r="B108" s="159"/>
      <c r="C108" s="159"/>
      <c r="D108" s="41" t="s">
        <v>265</v>
      </c>
    </row>
    <row r="109" spans="1:5" ht="15.75" x14ac:dyDescent="0.25">
      <c r="A109" s="36"/>
      <c r="B109" s="36"/>
      <c r="C109" s="36"/>
      <c r="D109" s="37"/>
    </row>
    <row r="110" spans="1:5" ht="15.75" x14ac:dyDescent="0.25">
      <c r="A110" s="36"/>
      <c r="B110" s="36"/>
      <c r="C110" s="36"/>
      <c r="D110" s="42"/>
      <c r="E110" s="2" t="s">
        <v>266</v>
      </c>
    </row>
    <row r="111" spans="1:5" ht="15.75" x14ac:dyDescent="0.25">
      <c r="A111" s="36"/>
      <c r="B111" s="36"/>
      <c r="C111" s="36"/>
      <c r="D111" s="36"/>
    </row>
    <row r="112" spans="1:5" ht="15.75" x14ac:dyDescent="0.25">
      <c r="A112" s="161" t="s">
        <v>267</v>
      </c>
      <c r="B112" s="161"/>
      <c r="C112" s="161"/>
      <c r="D112" s="40" t="s">
        <v>268</v>
      </c>
    </row>
    <row r="113" spans="1:4" ht="15.75" x14ac:dyDescent="0.25">
      <c r="A113" s="159" t="s">
        <v>269</v>
      </c>
      <c r="B113" s="159"/>
      <c r="C113" s="159"/>
      <c r="D113" s="41" t="s">
        <v>270</v>
      </c>
    </row>
    <row r="114" spans="1:4" ht="15.75" x14ac:dyDescent="0.25">
      <c r="A114" s="36"/>
      <c r="B114" s="36"/>
      <c r="C114" s="36"/>
      <c r="D114" s="36"/>
    </row>
  </sheetData>
  <mergeCells count="6">
    <mergeCell ref="A113:C113"/>
    <mergeCell ref="A11:D11"/>
    <mergeCell ref="A12:D12"/>
    <mergeCell ref="A13:D13"/>
    <mergeCell ref="A108:C108"/>
    <mergeCell ref="A112:C112"/>
  </mergeCells>
  <printOptions horizontalCentered="1"/>
  <pageMargins left="0.19685039370078741" right="0.9055118110236221" top="0.15748031496062992" bottom="0.15748031496062992" header="0" footer="0"/>
  <pageSetup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SUPLIDORES DICIEMBRE</vt:lpstr>
      <vt:lpstr>DESEMBOLSO DICIEMBRE 2024</vt:lpstr>
      <vt:lpstr>'DESEMBOLSO DICIEMBRE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Emiliana Ramírez Sánchez</cp:lastModifiedBy>
  <cp:lastPrinted>2025-01-10T18:26:50Z</cp:lastPrinted>
  <dcterms:created xsi:type="dcterms:W3CDTF">2025-01-07T13:21:00Z</dcterms:created>
  <dcterms:modified xsi:type="dcterms:W3CDTF">2025-01-14T14:25:30Z</dcterms:modified>
</cp:coreProperties>
</file>