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orge Cuevas\Desktop\"/>
    </mc:Choice>
  </mc:AlternateContent>
  <xr:revisionPtr revIDLastSave="0" documentId="13_ncr:1_{2172B700-758E-4462-8C29-1F240D50C8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NO.2 (cambio cables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6" i="2" l="1"/>
  <c r="C25" i="2"/>
  <c r="C22" i="2"/>
  <c r="C19" i="2"/>
  <c r="C16" i="2"/>
  <c r="C4" i="2"/>
</calcChain>
</file>

<file path=xl/sharedStrings.xml><?xml version="1.0" encoding="utf-8"?>
<sst xmlns="http://schemas.openxmlformats.org/spreadsheetml/2006/main" count="196" uniqueCount="101">
  <si>
    <t>No.</t>
  </si>
  <si>
    <t>UD</t>
  </si>
  <si>
    <t>COSTOS INDIRECTOS</t>
  </si>
  <si>
    <t>Responsabilidad y Dirección Técnica</t>
  </si>
  <si>
    <t>CODIA</t>
  </si>
  <si>
    <t>Gastos Administrativos</t>
  </si>
  <si>
    <t>INFOTEP</t>
  </si>
  <si>
    <t>Supervisión</t>
  </si>
  <si>
    <t>Transporte</t>
  </si>
  <si>
    <t>Prestaciones laborales</t>
  </si>
  <si>
    <t>Ley 87-01</t>
  </si>
  <si>
    <t>Ley 6-86</t>
  </si>
  <si>
    <t>ITBIS 18 % (Norma 07/2007)</t>
  </si>
  <si>
    <t>Descripción</t>
  </si>
  <si>
    <t>Cant.</t>
  </si>
  <si>
    <t>Unidad</t>
  </si>
  <si>
    <t>PU</t>
  </si>
  <si>
    <t>Monto</t>
  </si>
  <si>
    <t>Total</t>
  </si>
  <si>
    <t>TOTAL COSTOS DIRECTOS ( RD$)</t>
  </si>
  <si>
    <t>TOTAL  PRESUPUESTO BASE</t>
  </si>
  <si>
    <t xml:space="preserve">OBRA ELECTRICA </t>
  </si>
  <si>
    <t>FT</t>
  </si>
  <si>
    <t>Terminales de compresion tipo ojo para Cable 500 MCM</t>
  </si>
  <si>
    <t xml:space="preserve">OBRA CIVIL - CANALIZACION </t>
  </si>
  <si>
    <t>PA</t>
  </si>
  <si>
    <t>MT</t>
  </si>
  <si>
    <t xml:space="preserve">DESINSTALACIÓN - SISTEMA EXISTENTE </t>
  </si>
  <si>
    <t>22 conductores por fase No. 2 AWG tipo THWN/THHN</t>
  </si>
  <si>
    <t>REEMPLAZO PANELES DEPARTAMENTO MANTENIMIENTO 3ER NIVEL</t>
  </si>
  <si>
    <t>Panel Board NEMA 1 con Main Breaker de 630 Amp.3F. 200Amp.3F, 160Amp.3F, 40Amp.3F, 50Amp.3F.</t>
  </si>
  <si>
    <t>Panel Board NEMA 1 con Main Breaker de 400 Amp.3F. 125Amp.3F, 80Amp.3F, 63Amp.3F.</t>
  </si>
  <si>
    <t>Panel Board NEMA 1, 8-BR 1F 20Amp, 2-BR 2F 20Amp,</t>
  </si>
  <si>
    <t xml:space="preserve">Panel Board NEMA 1, 3-BR 1F 20Amp, 2-BR 3F 40Amp, </t>
  </si>
  <si>
    <t>Panel Board NEMA 1, 15-BR 1F 20Amp, 1-BR 3F 30Amp, 4-BR 1F 30Amp</t>
  </si>
  <si>
    <t>Tuberia EMT 4''</t>
  </si>
  <si>
    <t>Tuberia EMT 3''</t>
  </si>
  <si>
    <t>Usar cables existentes que vienen del panel board principal del primer nivel ubicado en el cuarto electrico principal (2 C/F 250MCM)</t>
  </si>
  <si>
    <t>Cable THWN 3/0 THWN</t>
  </si>
  <si>
    <t>Tuberia EMT 2''</t>
  </si>
  <si>
    <t>Cable THWN 1/0 THWN</t>
  </si>
  <si>
    <t>Tuberia EMT 1''</t>
  </si>
  <si>
    <t>Cable THWN 8 THWN</t>
  </si>
  <si>
    <t>Cable THWN 6 THWN</t>
  </si>
  <si>
    <t>Tuberia EMT 1 1/2''</t>
  </si>
  <si>
    <t xml:space="preserve">PRUEBAS PARA CONOCER STATUS DE TRANSFORMADORES </t>
  </si>
  <si>
    <t>Resistencia de aislamiento (Megger)</t>
  </si>
  <si>
    <t xml:space="preserve">Relación de transformación (TTR) </t>
  </si>
  <si>
    <t xml:space="preserve">Resistencia del devanado (DCR) </t>
  </si>
  <si>
    <t xml:space="preserve">Corriente de excitación </t>
  </si>
  <si>
    <t xml:space="preserve">Prueba de aceite dieléctrico </t>
  </si>
  <si>
    <t xml:space="preserve">Prueba de carga/temperatura bajo operación </t>
  </si>
  <si>
    <t>Transformador trifasico principal 2000 kva, Hv 12470 Delta / Lv 208Y-120</t>
  </si>
  <si>
    <t>Transformador trifasico 480 Delta / Lv 208Y-120</t>
  </si>
  <si>
    <t xml:space="preserve">MANTENIMIENTO PANELES ELECTRICOS  </t>
  </si>
  <si>
    <t>Panel Board Principal de Distribucion</t>
  </si>
  <si>
    <t xml:space="preserve">Panel Board </t>
  </si>
  <si>
    <t xml:space="preserve">Medicion Termografica </t>
  </si>
  <si>
    <t>Agregar Breaker 3F 60 Amp. (Cables conectados directos a barra)</t>
  </si>
  <si>
    <t xml:space="preserve">Correccion Filtracion Techo </t>
  </si>
  <si>
    <t xml:space="preserve">MAQUINA PARA CORREGIR ALMONICOS, FACTOR DE POTENCIA, FLUCTUACIONES DE VOLTAJE ETC </t>
  </si>
  <si>
    <t>Breakers, tuberias, cables, accesorios</t>
  </si>
  <si>
    <t>Instalación Banco De Compensación Dinámica Con Filtro De Armónicos de 231 KVAR en el Main Breaker del Panel Board Pricinpal de Distribucion: 231 kvars, tiempo de respuesta inferior a los 7 milisegundos., 480v /277v, temperatura de funcionamiento -10 °C hasta 40 °C, cantidad de pasos dinámicos 7,  tamaños de pasos dinámicos 33 kVAR, 60 Hz, reactores núcleo de acero en serie con capacitores, rotación de reactores 1:2:4, pérdidas en capacitores '0.25  W/kVAR (alta eficiencia),  protección a fusibles 50 y 100 Amp., tarjetas de comunicación elcom / modbus, conexión / desconexión de grupo de capacitores en cruce por cero, velocidad de conexión / desconexión de todos los grupos capacitores '1/4 - 1 ciclos, tecnología de switcheo libre de transientes, elementos de switcheo con elementos de estado sólido, procesador digital de señales como controlador, lcd de controlador 160 x 128 pixeles, parámetros eléctricos medidos mayor a 2000 A, abanicos de enfriamiento integrados, dimensiones, 210 x 80 x 60,  normas que lo certifiquen UL, IEC 831-1/2, en 50081-2. Esto contenido en un panel nema 3r, color gris RAL 735. EQ231/7-4-480.60-P7-30 231kVAr. 460V. 60Hz. 3 Group EQUALIZER System 
Comprising of: 7 Dynamic Steps of 33kVAr with 7% Reactors Switched in a 1:2:4 Rotation by Controller EQC3032-2. The System Includes Measurement Level 3, Elcom/Modbus Communications Card, Temperature controlled roof fan, Lockable Controller cover and is suitable for Top Cable Entry, Approximate Size 210x80x60cm HxWxD NEMA3R Color Grey to RAL 7035 UL Approved</t>
  </si>
  <si>
    <t>Breaker MCCB para montaje directo a barra trifasico 1250 Amp.</t>
  </si>
  <si>
    <t>Breaker MCCB para montaje directo a barra trifasico 800 Amp.</t>
  </si>
  <si>
    <t>Breaker MCCB para montaje directo a barra trifasico 630 Amp.</t>
  </si>
  <si>
    <t>Breaker MCCB para montaje directo a barra trifasico 400 Amp.</t>
  </si>
  <si>
    <t>Breaker MCCB para montaje directo a barra trifasico 200 Amp.</t>
  </si>
  <si>
    <t>Breaker MCCB para montaje directo a barra trifasico 160 Amp.</t>
  </si>
  <si>
    <t xml:space="preserve">Cambio Breaker Paneles Principales Ubicados en el cuarto electrico Principal </t>
  </si>
  <si>
    <t>Breaker MCCB para montaje directo a barra trifasico 125 Amp.</t>
  </si>
  <si>
    <t>Breaker MCCB para montaje directo a barra trifasico 100 Amp.</t>
  </si>
  <si>
    <t>Panel Board  208volt</t>
  </si>
  <si>
    <t>Panel Board Principal de Distribucion 480 volt</t>
  </si>
  <si>
    <t xml:space="preserve">Panel Board  208 volt </t>
  </si>
  <si>
    <t>Panel Board   480 volt</t>
  </si>
  <si>
    <t>Breaker MCCB para montaje directo a barra trifasico 40 Amp.</t>
  </si>
  <si>
    <t xml:space="preserve">REMPLAZO PANELES ELECTRICOS </t>
  </si>
  <si>
    <t xml:space="preserve">REMPLAZO CABLES QUEMADOS </t>
  </si>
  <si>
    <t xml:space="preserve">REMPLAZO TRANSFORMADORES QUEMADOS </t>
  </si>
  <si>
    <t xml:space="preserve">Desmantelar Panel existente de banco de capacitores </t>
  </si>
  <si>
    <t>Panel Board 208 volt 42 Breaker monofasicos 20 Amp.</t>
  </si>
  <si>
    <t>Panel Board 208 volt 22 Breaker monofasicos 20 Amp.</t>
  </si>
  <si>
    <t>Panel Board 208 volt 28 Breaker monofasicos 20 Amp.</t>
  </si>
  <si>
    <t>Panel Board 208 volt 14 Breaker monofasicos 20 Amp.</t>
  </si>
  <si>
    <t>Panel Board 208 volt 26 Breaker monofasicos 20 Amp.</t>
  </si>
  <si>
    <t>Panel Board 208 volt 6 Breaker monofasicos 20 Amp.</t>
  </si>
  <si>
    <t>Panel Board 208 volt 30 Breaker monofasicos 20 Amp.</t>
  </si>
  <si>
    <t>Panel Board main breaker 3f 1000A, 3 breaker 3f 300 A.</t>
  </si>
  <si>
    <t>Panel Board 208 volt 18 Breaker monofasicos 20 Amp.</t>
  </si>
  <si>
    <t>Panel Board 208 volt 36 Breaker monofasicos 20 Amp.</t>
  </si>
  <si>
    <t>Panel Board 208 volt 8 Breaker monofasicos 20 Amp.</t>
  </si>
  <si>
    <t>Cable THWN NO. 2 AWG</t>
  </si>
  <si>
    <t>Cable THWN NO. 1/0 AWG</t>
  </si>
  <si>
    <t>Transformador 300 KVA, 3Ø, 60 HZ, 277/480KV-120/208 V</t>
  </si>
  <si>
    <t xml:space="preserve">UD </t>
  </si>
  <si>
    <t>Transformador 40 KVA, 3Ø, 60 HZ, 277/480KV-120/208 V</t>
  </si>
  <si>
    <t xml:space="preserve">Cable Cu 500 MCM THWN/THHN </t>
  </si>
  <si>
    <t>Nueva Bandeja Metalica: Bandeja escalera reforzada - Ancho interior: 78″ (2.0 m) - Altura: 8″ - Material: Acero galvanizado HDG - Rejilla: Metálica ventilada antiroedores - Soportes: cada 1.5 m (Cables: 58 × 500 kcmil Cu)</t>
  </si>
  <si>
    <t xml:space="preserve">Bandeja Metalica EXIXTENTE  </t>
  </si>
  <si>
    <t>CANALIZACIÓN ELÉCTRICA SOTERRADA: Duct Bank Soterrado: Sistema: Cable Trench de Concreto Armado. Canalización Soterrada: Trinchera eléctrica de concreto armado (Cable Trench), Instalación: Soterrada, Sección: Rectangular, Uso: Alojamiento de conductores eléctricos de potencia individuales, Accesibilidad: Superior, mediante tapas removibles. Ancho interno: 1.40 m, Altura interna: 0.90 m, Espesor de muros y fondo: 0.15 m, Profundidad total enterrada: Aproximadamente 1.30 m (Dimensiones suficientes para alojar múltiples conductores calibre 500 kcmil con separación térmica adecuada. Construcción: Concreto estructural armado, Base nivelada con capa drenante de grava, Muros laterales y fondo monolíticos, Tapas superiores prefabricadas de concreto, removibles y apoyadas sobre reborde estructural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</si>
</sst>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"/>
    <numFmt numFmtId="167" formatCode="&quot;RD$&quot;\ #,##0.00\ 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205867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8" fillId="0" borderId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4" applyFont="1" applyFill="1" applyAlignment="1">
      <alignment vertical="center"/>
    </xf>
    <xf numFmtId="0" fontId="3" fillId="0" borderId="0" xfId="4" applyFont="1" applyFill="1"/>
    <xf numFmtId="4" fontId="10" fillId="0" borderId="4" xfId="3" applyNumberFormat="1" applyFont="1" applyFill="1" applyBorder="1" applyAlignment="1" applyProtection="1">
      <alignment vertical="center" wrapText="1"/>
      <protection locked="0"/>
    </xf>
    <xf numFmtId="4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4" fontId="10" fillId="0" borderId="6" xfId="3" applyNumberFormat="1" applyFont="1" applyFill="1" applyBorder="1" applyAlignment="1" applyProtection="1">
      <alignment vertical="center" wrapText="1"/>
      <protection locked="0"/>
    </xf>
    <xf numFmtId="164" fontId="3" fillId="0" borderId="0" xfId="7" applyFont="1" applyFill="1"/>
    <xf numFmtId="0" fontId="3" fillId="0" borderId="0" xfId="4" applyFont="1" applyFill="1" applyAlignment="1">
      <alignment wrapText="1"/>
    </xf>
    <xf numFmtId="44" fontId="3" fillId="0" borderId="0" xfId="8" applyFont="1" applyFill="1"/>
    <xf numFmtId="44" fontId="11" fillId="0" borderId="0" xfId="8" applyFont="1" applyFill="1" applyAlignment="1">
      <alignment horizontal="right"/>
    </xf>
    <xf numFmtId="4" fontId="11" fillId="0" borderId="0" xfId="4" applyNumberFormat="1" applyFont="1" applyFill="1"/>
    <xf numFmtId="43" fontId="3" fillId="0" borderId="0" xfId="4" applyNumberFormat="1" applyFont="1" applyFill="1"/>
    <xf numFmtId="10" fontId="9" fillId="0" borderId="10" xfId="1" applyNumberFormat="1" applyFont="1" applyFill="1" applyBorder="1" applyAlignment="1">
      <alignment horizontal="center" vertical="center" wrapText="1"/>
    </xf>
    <xf numFmtId="167" fontId="0" fillId="0" borderId="3" xfId="0" applyNumberFormat="1" applyFill="1" applyBorder="1" applyAlignment="1">
      <alignment horizontal="right" vertical="center"/>
    </xf>
    <xf numFmtId="4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10" fontId="9" fillId="0" borderId="3" xfId="1" applyNumberFormat="1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/>
    </xf>
    <xf numFmtId="4" fontId="4" fillId="0" borderId="3" xfId="8" applyNumberFormat="1" applyFont="1" applyFill="1" applyBorder="1" applyAlignment="1">
      <alignment vertical="center"/>
    </xf>
    <xf numFmtId="4" fontId="3" fillId="0" borderId="3" xfId="4" applyNumberFormat="1" applyFont="1" applyFill="1" applyBorder="1" applyAlignment="1">
      <alignment vertical="center"/>
    </xf>
    <xf numFmtId="4" fontId="3" fillId="0" borderId="3" xfId="8" applyNumberFormat="1" applyFont="1" applyFill="1" applyBorder="1" applyAlignment="1">
      <alignment vertical="center"/>
    </xf>
    <xf numFmtId="167" fontId="0" fillId="0" borderId="4" xfId="0" applyNumberFormat="1" applyFill="1" applyBorder="1" applyAlignment="1">
      <alignment horizontal="right" vertical="center"/>
    </xf>
    <xf numFmtId="167" fontId="0" fillId="0" borderId="15" xfId="0" applyNumberFormat="1" applyFill="1" applyBorder="1" applyAlignment="1">
      <alignment horizontal="right" vertical="center"/>
    </xf>
    <xf numFmtId="4" fontId="4" fillId="0" borderId="18" xfId="2" applyNumberFormat="1" applyFont="1" applyFill="1" applyBorder="1" applyAlignment="1" applyProtection="1">
      <alignment horizontal="left" vertical="center" wrapText="1"/>
      <protection locked="0"/>
    </xf>
    <xf numFmtId="4" fontId="4" fillId="0" borderId="18" xfId="2" applyNumberFormat="1" applyFont="1" applyFill="1" applyBorder="1" applyAlignment="1" applyProtection="1">
      <alignment vertical="center" wrapText="1"/>
      <protection locked="0"/>
    </xf>
    <xf numFmtId="49" fontId="4" fillId="0" borderId="18" xfId="5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21" xfId="2" applyNumberFormat="1" applyFont="1" applyFill="1" applyBorder="1" applyAlignment="1" applyProtection="1">
      <alignment horizontal="center" vertical="center" wrapText="1"/>
      <protection locked="0"/>
    </xf>
    <xf numFmtId="164" fontId="11" fillId="2" borderId="19" xfId="7" applyFont="1" applyFill="1" applyBorder="1" applyAlignment="1">
      <alignment horizontal="center" vertical="center"/>
    </xf>
    <xf numFmtId="0" fontId="11" fillId="2" borderId="16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/>
    </xf>
    <xf numFmtId="44" fontId="11" fillId="2" borderId="8" xfId="8" applyFont="1" applyFill="1" applyBorder="1" applyAlignment="1">
      <alignment horizontal="center" vertical="center"/>
    </xf>
    <xf numFmtId="44" fontId="11" fillId="2" borderId="9" xfId="8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9" fontId="5" fillId="2" borderId="1" xfId="0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 applyProtection="1">
      <alignment vertical="center" wrapText="1"/>
      <protection locked="0"/>
    </xf>
    <xf numFmtId="167" fontId="2" fillId="2" borderId="2" xfId="0" applyNumberFormat="1" applyFont="1" applyFill="1" applyBorder="1" applyAlignment="1">
      <alignment horizontal="right" vertical="center"/>
    </xf>
    <xf numFmtId="43" fontId="11" fillId="2" borderId="17" xfId="4" applyNumberFormat="1" applyFont="1" applyFill="1" applyBorder="1" applyAlignment="1">
      <alignment horizontal="center" vertical="center" wrapText="1"/>
    </xf>
    <xf numFmtId="43" fontId="11" fillId="2" borderId="1" xfId="4" applyNumberFormat="1" applyFont="1" applyFill="1" applyBorder="1" applyAlignment="1">
      <alignment horizontal="center" vertical="center"/>
    </xf>
    <xf numFmtId="43" fontId="11" fillId="2" borderId="1" xfId="8" applyNumberFormat="1" applyFont="1" applyFill="1" applyBorder="1" applyAlignment="1">
      <alignment horizontal="center" vertical="center"/>
    </xf>
    <xf numFmtId="4" fontId="4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7" xfId="2" applyNumberFormat="1" applyFont="1" applyFill="1" applyBorder="1" applyAlignment="1" applyProtection="1">
      <alignment horizontal="left" vertical="center" wrapText="1"/>
      <protection locked="0"/>
    </xf>
    <xf numFmtId="167" fontId="0" fillId="0" borderId="5" xfId="0" applyNumberFormat="1" applyFill="1" applyBorder="1" applyAlignment="1">
      <alignment horizontal="right" vertical="center"/>
    </xf>
    <xf numFmtId="167" fontId="2" fillId="2" borderId="9" xfId="0" applyNumberFormat="1" applyFont="1" applyFill="1" applyBorder="1" applyAlignment="1">
      <alignment horizontal="right" vertical="center"/>
    </xf>
    <xf numFmtId="2" fontId="5" fillId="2" borderId="19" xfId="0" applyNumberFormat="1" applyFont="1" applyFill="1" applyBorder="1" applyAlignment="1">
      <alignment horizontal="center" vertical="center" wrapText="1"/>
    </xf>
    <xf numFmtId="0" fontId="11" fillId="0" borderId="23" xfId="4" applyFont="1" applyFill="1" applyBorder="1" applyAlignment="1">
      <alignment horizontal="left" vertical="center" wrapText="1"/>
    </xf>
    <xf numFmtId="0" fontId="11" fillId="0" borderId="13" xfId="4" applyFont="1" applyFill="1" applyBorder="1" applyAlignment="1">
      <alignment horizontal="left" vertical="center"/>
    </xf>
    <xf numFmtId="4" fontId="10" fillId="0" borderId="13" xfId="4" applyNumberFormat="1" applyFont="1" applyFill="1" applyBorder="1" applyAlignment="1">
      <alignment horizontal="left" vertical="center"/>
    </xf>
    <xf numFmtId="4" fontId="11" fillId="0" borderId="13" xfId="4" applyNumberFormat="1" applyFont="1" applyFill="1" applyBorder="1" applyAlignment="1">
      <alignment horizontal="left" vertical="center"/>
    </xf>
    <xf numFmtId="4" fontId="11" fillId="0" borderId="14" xfId="4" applyNumberFormat="1" applyFont="1" applyFill="1" applyBorder="1" applyAlignment="1">
      <alignment horizontal="left" vertical="center"/>
    </xf>
    <xf numFmtId="166" fontId="4" fillId="0" borderId="24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25" xfId="5" applyNumberFormat="1" applyFont="1" applyFill="1" applyBorder="1" applyAlignment="1" applyProtection="1">
      <alignment vertical="center" wrapText="1"/>
      <protection locked="0"/>
    </xf>
    <xf numFmtId="0" fontId="3" fillId="0" borderId="10" xfId="4" applyFont="1" applyFill="1" applyBorder="1" applyAlignment="1">
      <alignment vertical="center"/>
    </xf>
    <xf numFmtId="4" fontId="3" fillId="0" borderId="10" xfId="8" applyNumberFormat="1" applyFont="1" applyFill="1" applyBorder="1" applyAlignment="1">
      <alignment vertical="center"/>
    </xf>
    <xf numFmtId="4" fontId="3" fillId="0" borderId="10" xfId="4" applyNumberFormat="1" applyFont="1" applyFill="1" applyBorder="1" applyAlignment="1">
      <alignment vertical="center"/>
    </xf>
    <xf numFmtId="167" fontId="0" fillId="0" borderId="11" xfId="0" applyNumberForma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horizontal="center" vertical="center" wrapText="1"/>
    </xf>
    <xf numFmtId="167" fontId="0" fillId="0" borderId="3" xfId="0" applyNumberFormat="1" applyBorder="1" applyAlignment="1">
      <alignment horizontal="right" vertical="center"/>
    </xf>
    <xf numFmtId="167" fontId="9" fillId="0" borderId="3" xfId="0" applyNumberFormat="1" applyFont="1" applyBorder="1" applyAlignment="1">
      <alignment horizontal="right" vertical="center"/>
    </xf>
    <xf numFmtId="164" fontId="3" fillId="0" borderId="0" xfId="7" applyFont="1" applyFill="1" applyAlignment="1">
      <alignment horizontal="center"/>
    </xf>
  </cellXfs>
  <cellStyles count="9">
    <cellStyle name="Comma 16 2 2" xfId="6" xr:uid="{00000000-0005-0000-0000-000000000000}"/>
    <cellStyle name="Millares 3 2" xfId="7" xr:uid="{00000000-0005-0000-0000-000001000000}"/>
    <cellStyle name="Millares 4" xfId="3" xr:uid="{00000000-0005-0000-0000-000002000000}"/>
    <cellStyle name="Millares_PRESUPUESTO REMODELACION OFICINA_DIVISIONES" xfId="2" xr:uid="{00000000-0005-0000-0000-000003000000}"/>
    <cellStyle name="Moneda 2 2" xfId="8" xr:uid="{00000000-0005-0000-0000-000004000000}"/>
    <cellStyle name="Normal" xfId="0" builtinId="0"/>
    <cellStyle name="Normal 2 2" xfId="4" xr:uid="{00000000-0005-0000-0000-000006000000}"/>
    <cellStyle name="Normal_ACTUALIZACION PRESUPUESTOS GRAL JULIO 2003" xfId="5" xr:uid="{00000000-0005-0000-0000-000007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G145"/>
  <sheetViews>
    <sheetView tabSelected="1" topLeftCell="A112" workbookViewId="0">
      <selection activeCell="I6" sqref="I6"/>
    </sheetView>
  </sheetViews>
  <sheetFormatPr baseColWidth="10" defaultColWidth="8.625" defaultRowHeight="15"/>
  <cols>
    <col min="1" max="1" width="11.625" style="6" customWidth="1"/>
    <col min="2" max="2" width="57.5" style="7" customWidth="1"/>
    <col min="3" max="3" width="11.375" style="2" customWidth="1"/>
    <col min="4" max="4" width="9.5" style="2" customWidth="1"/>
    <col min="5" max="5" width="16.625" style="8" bestFit="1" customWidth="1"/>
    <col min="6" max="6" width="19.25" style="2" customWidth="1"/>
    <col min="7" max="7" width="23.875" style="2" customWidth="1"/>
    <col min="8" max="16384" width="8.625" style="2"/>
  </cols>
  <sheetData>
    <row r="1" spans="1:7" ht="15.75" thickBot="1">
      <c r="A1" s="27" t="s">
        <v>0</v>
      </c>
      <c r="B1" s="28" t="s">
        <v>13</v>
      </c>
      <c r="C1" s="29" t="s">
        <v>14</v>
      </c>
      <c r="D1" s="29" t="s">
        <v>15</v>
      </c>
      <c r="E1" s="30" t="s">
        <v>16</v>
      </c>
      <c r="F1" s="29" t="s">
        <v>17</v>
      </c>
      <c r="G1" s="31" t="s">
        <v>18</v>
      </c>
    </row>
    <row r="2" spans="1:7" s="1" customFormat="1" ht="15.75" thickBot="1">
      <c r="A2" s="56">
        <v>1</v>
      </c>
      <c r="B2" s="32" t="s">
        <v>21</v>
      </c>
      <c r="C2" s="33"/>
      <c r="D2" s="34"/>
      <c r="E2" s="35"/>
      <c r="F2" s="35"/>
      <c r="G2" s="36"/>
    </row>
    <row r="3" spans="1:7" s="1" customFormat="1">
      <c r="A3" s="25">
        <v>1.01</v>
      </c>
      <c r="B3" s="22" t="s">
        <v>97</v>
      </c>
      <c r="C3" s="14">
        <v>36736</v>
      </c>
      <c r="D3" s="14" t="s">
        <v>22</v>
      </c>
      <c r="E3" s="57"/>
      <c r="F3" s="21"/>
      <c r="G3" s="3"/>
    </row>
    <row r="4" spans="1:7" s="1" customFormat="1" ht="15.75" thickBot="1">
      <c r="A4" s="26">
        <v>1.02</v>
      </c>
      <c r="B4" s="22" t="s">
        <v>23</v>
      </c>
      <c r="C4" s="14">
        <f>(3*16+7)*2</f>
        <v>110</v>
      </c>
      <c r="D4" s="14" t="s">
        <v>1</v>
      </c>
      <c r="E4" s="58"/>
      <c r="F4" s="13"/>
      <c r="G4" s="3"/>
    </row>
    <row r="5" spans="1:7" s="1" customFormat="1" ht="15.75" thickBot="1">
      <c r="A5" s="56">
        <v>2</v>
      </c>
      <c r="B5" s="32" t="s">
        <v>24</v>
      </c>
      <c r="C5" s="33"/>
      <c r="D5" s="34"/>
      <c r="E5" s="35"/>
      <c r="F5" s="35"/>
      <c r="G5" s="36"/>
    </row>
    <row r="6" spans="1:7" s="1" customFormat="1" ht="45">
      <c r="A6" s="25">
        <v>2.0099999999999998</v>
      </c>
      <c r="B6" s="22" t="s">
        <v>98</v>
      </c>
      <c r="C6" s="14">
        <v>190</v>
      </c>
      <c r="D6" s="14" t="s">
        <v>26</v>
      </c>
      <c r="E6" s="13"/>
      <c r="F6" s="21"/>
      <c r="G6" s="3"/>
    </row>
    <row r="7" spans="1:7" s="1" customFormat="1" ht="180.75" thickBot="1">
      <c r="A7" s="25">
        <v>2.02</v>
      </c>
      <c r="B7" s="23" t="s">
        <v>100</v>
      </c>
      <c r="C7" s="14">
        <v>60</v>
      </c>
      <c r="D7" s="14" t="s">
        <v>26</v>
      </c>
      <c r="E7" s="57"/>
      <c r="F7" s="13"/>
      <c r="G7" s="3"/>
    </row>
    <row r="8" spans="1:7" s="1" customFormat="1" ht="15.75" thickBot="1">
      <c r="A8" s="56">
        <v>3</v>
      </c>
      <c r="B8" s="32" t="s">
        <v>27</v>
      </c>
      <c r="C8" s="33"/>
      <c r="D8" s="34"/>
      <c r="E8" s="35"/>
      <c r="F8" s="35"/>
      <c r="G8" s="36"/>
    </row>
    <row r="9" spans="1:7" s="1" customFormat="1">
      <c r="A9" s="25">
        <v>3.01</v>
      </c>
      <c r="B9" s="22" t="s">
        <v>28</v>
      </c>
      <c r="C9" s="14">
        <v>1</v>
      </c>
      <c r="D9" s="14" t="s">
        <v>25</v>
      </c>
      <c r="E9" s="13"/>
      <c r="F9" s="21"/>
      <c r="G9" s="3"/>
    </row>
    <row r="10" spans="1:7" s="1" customFormat="1" ht="15.75" thickBot="1">
      <c r="A10" s="25">
        <v>3.02</v>
      </c>
      <c r="B10" s="22" t="s">
        <v>99</v>
      </c>
      <c r="C10" s="14">
        <v>1</v>
      </c>
      <c r="D10" s="14" t="s">
        <v>25</v>
      </c>
      <c r="E10" s="13"/>
      <c r="F10" s="21"/>
      <c r="G10" s="3"/>
    </row>
    <row r="11" spans="1:7" s="1" customFormat="1" ht="30" customHeight="1" thickBot="1">
      <c r="A11" s="56">
        <v>4</v>
      </c>
      <c r="B11" s="32" t="s">
        <v>29</v>
      </c>
      <c r="C11" s="33"/>
      <c r="D11" s="34"/>
      <c r="E11" s="35"/>
      <c r="F11" s="35"/>
      <c r="G11" s="36"/>
    </row>
    <row r="12" spans="1:7" s="1" customFormat="1" ht="30">
      <c r="A12" s="25">
        <v>4.01</v>
      </c>
      <c r="B12" s="22" t="s">
        <v>30</v>
      </c>
      <c r="C12" s="14">
        <v>1</v>
      </c>
      <c r="D12" s="14" t="s">
        <v>1</v>
      </c>
      <c r="E12" s="13"/>
      <c r="F12" s="21"/>
      <c r="G12" s="3"/>
    </row>
    <row r="13" spans="1:7" s="1" customFormat="1" ht="30">
      <c r="A13" s="25">
        <v>4.0199999999999996</v>
      </c>
      <c r="B13" s="22" t="s">
        <v>37</v>
      </c>
      <c r="C13" s="14">
        <v>1</v>
      </c>
      <c r="D13" s="14" t="s">
        <v>25</v>
      </c>
      <c r="E13" s="13"/>
      <c r="F13" s="21"/>
      <c r="G13" s="3"/>
    </row>
    <row r="14" spans="1:7" s="1" customFormat="1">
      <c r="A14" s="25">
        <v>4.03</v>
      </c>
      <c r="B14" s="22" t="s">
        <v>35</v>
      </c>
      <c r="C14" s="14">
        <v>1</v>
      </c>
      <c r="D14" s="14" t="s">
        <v>1</v>
      </c>
      <c r="E14" s="13"/>
      <c r="F14" s="21"/>
      <c r="G14" s="3"/>
    </row>
    <row r="15" spans="1:7" s="1" customFormat="1" ht="30">
      <c r="A15" s="25">
        <v>4.04</v>
      </c>
      <c r="B15" s="22" t="s">
        <v>31</v>
      </c>
      <c r="C15" s="14">
        <v>1</v>
      </c>
      <c r="D15" s="14" t="s">
        <v>1</v>
      </c>
      <c r="E15" s="13"/>
      <c r="F15" s="21"/>
      <c r="G15" s="3"/>
    </row>
    <row r="16" spans="1:7" s="1" customFormat="1">
      <c r="A16" s="25">
        <v>4.05</v>
      </c>
      <c r="B16" s="22" t="s">
        <v>38</v>
      </c>
      <c r="C16" s="14">
        <f>10*3.28*3*2+2</f>
        <v>198.79999999999998</v>
      </c>
      <c r="D16" s="14" t="s">
        <v>22</v>
      </c>
      <c r="E16" s="13"/>
      <c r="F16" s="21"/>
      <c r="G16" s="3"/>
    </row>
    <row r="17" spans="1:7" s="1" customFormat="1">
      <c r="A17" s="25">
        <v>4.0599999999999996</v>
      </c>
      <c r="B17" s="22" t="s">
        <v>36</v>
      </c>
      <c r="C17" s="14">
        <v>2</v>
      </c>
      <c r="D17" s="14" t="s">
        <v>1</v>
      </c>
      <c r="E17" s="13"/>
      <c r="F17" s="21"/>
      <c r="G17" s="3"/>
    </row>
    <row r="18" spans="1:7" s="1" customFormat="1">
      <c r="A18" s="25">
        <v>4.07</v>
      </c>
      <c r="B18" s="22" t="s">
        <v>33</v>
      </c>
      <c r="C18" s="14">
        <v>1</v>
      </c>
      <c r="D18" s="14" t="s">
        <v>1</v>
      </c>
      <c r="E18" s="13"/>
      <c r="F18" s="13"/>
      <c r="G18" s="3"/>
    </row>
    <row r="19" spans="1:7" s="1" customFormat="1">
      <c r="A19" s="25">
        <v>4.08</v>
      </c>
      <c r="B19" s="22" t="s">
        <v>40</v>
      </c>
      <c r="C19" s="14">
        <f>10*3.28*3+2</f>
        <v>100.39999999999999</v>
      </c>
      <c r="D19" s="14" t="s">
        <v>22</v>
      </c>
      <c r="E19" s="13"/>
      <c r="F19" s="13"/>
      <c r="G19" s="3"/>
    </row>
    <row r="20" spans="1:7" s="1" customFormat="1">
      <c r="A20" s="25">
        <v>4.09</v>
      </c>
      <c r="B20" s="22" t="s">
        <v>39</v>
      </c>
      <c r="C20" s="14">
        <v>2</v>
      </c>
      <c r="D20" s="14" t="s">
        <v>1</v>
      </c>
      <c r="E20" s="13"/>
      <c r="F20" s="13"/>
      <c r="G20" s="3"/>
    </row>
    <row r="21" spans="1:7" s="1" customFormat="1">
      <c r="A21" s="25">
        <v>4.0999999999999996</v>
      </c>
      <c r="B21" s="22" t="s">
        <v>32</v>
      </c>
      <c r="C21" s="14">
        <v>1</v>
      </c>
      <c r="D21" s="14" t="s">
        <v>1</v>
      </c>
      <c r="E21" s="13"/>
      <c r="F21" s="13"/>
      <c r="G21" s="3"/>
    </row>
    <row r="22" spans="1:7" s="1" customFormat="1">
      <c r="A22" s="25">
        <v>4.1100000000000003</v>
      </c>
      <c r="B22" s="22" t="s">
        <v>42</v>
      </c>
      <c r="C22" s="14">
        <f>10*3.28*3+2</f>
        <v>100.39999999999999</v>
      </c>
      <c r="D22" s="14" t="s">
        <v>22</v>
      </c>
      <c r="E22" s="13"/>
      <c r="F22" s="13"/>
      <c r="G22" s="3"/>
    </row>
    <row r="23" spans="1:7" s="1" customFormat="1">
      <c r="A23" s="25">
        <v>4.12</v>
      </c>
      <c r="B23" s="22" t="s">
        <v>41</v>
      </c>
      <c r="C23" s="14">
        <v>2</v>
      </c>
      <c r="D23" s="14" t="s">
        <v>1</v>
      </c>
      <c r="E23" s="13"/>
      <c r="F23" s="13"/>
      <c r="G23" s="3"/>
    </row>
    <row r="24" spans="1:7" s="1" customFormat="1" ht="30">
      <c r="A24" s="25">
        <v>4.13</v>
      </c>
      <c r="B24" s="22" t="s">
        <v>34</v>
      </c>
      <c r="C24" s="14">
        <v>1</v>
      </c>
      <c r="D24" s="14" t="s">
        <v>1</v>
      </c>
      <c r="E24" s="13"/>
      <c r="F24" s="13"/>
      <c r="G24" s="3"/>
    </row>
    <row r="25" spans="1:7" s="1" customFormat="1">
      <c r="A25" s="25">
        <v>4.1399999999999997</v>
      </c>
      <c r="B25" s="22" t="s">
        <v>43</v>
      </c>
      <c r="C25" s="14">
        <f>10*3.28*3+2</f>
        <v>100.39999999999999</v>
      </c>
      <c r="D25" s="14" t="s">
        <v>22</v>
      </c>
      <c r="E25" s="13"/>
      <c r="F25" s="13"/>
      <c r="G25" s="3"/>
    </row>
    <row r="26" spans="1:7" s="1" customFormat="1">
      <c r="A26" s="25">
        <v>4.1500000000000004</v>
      </c>
      <c r="B26" s="22" t="s">
        <v>44</v>
      </c>
      <c r="C26" s="14">
        <v>2</v>
      </c>
      <c r="D26" s="14" t="s">
        <v>1</v>
      </c>
      <c r="E26" s="13"/>
      <c r="F26" s="13"/>
      <c r="G26" s="3"/>
    </row>
    <row r="27" spans="1:7" s="1" customFormat="1">
      <c r="A27" s="25">
        <v>4.2</v>
      </c>
      <c r="B27" s="22" t="s">
        <v>59</v>
      </c>
      <c r="C27" s="14">
        <v>1</v>
      </c>
      <c r="D27" s="14" t="s">
        <v>25</v>
      </c>
      <c r="E27" s="13"/>
      <c r="F27" s="13"/>
      <c r="G27" s="3"/>
    </row>
    <row r="28" spans="1:7" s="1" customFormat="1">
      <c r="A28" s="25"/>
      <c r="B28" s="22"/>
      <c r="C28" s="14"/>
      <c r="D28" s="14"/>
      <c r="E28" s="13"/>
      <c r="F28" s="13"/>
      <c r="G28" s="3"/>
    </row>
    <row r="29" spans="1:7" s="1" customFormat="1" ht="15.75" thickBot="1">
      <c r="A29" s="25"/>
      <c r="B29" s="22"/>
      <c r="C29" s="14"/>
      <c r="D29" s="14"/>
      <c r="E29" s="13"/>
      <c r="F29" s="13"/>
      <c r="G29" s="3"/>
    </row>
    <row r="30" spans="1:7" s="1" customFormat="1" ht="29.25" thickBot="1">
      <c r="A30" s="56">
        <v>5</v>
      </c>
      <c r="B30" s="32" t="s">
        <v>45</v>
      </c>
      <c r="C30" s="33"/>
      <c r="D30" s="34"/>
      <c r="E30" s="35"/>
      <c r="F30" s="35"/>
      <c r="G30" s="36"/>
    </row>
    <row r="31" spans="1:7" s="1" customFormat="1">
      <c r="A31" s="25">
        <v>5.0999999999999996</v>
      </c>
      <c r="B31" s="22" t="s">
        <v>52</v>
      </c>
      <c r="C31" s="14">
        <v>1</v>
      </c>
      <c r="D31" s="14" t="s">
        <v>25</v>
      </c>
      <c r="E31" s="13"/>
      <c r="F31" s="21"/>
      <c r="G31" s="3"/>
    </row>
    <row r="32" spans="1:7" s="1" customFormat="1">
      <c r="A32" s="25">
        <v>5.1100000000000003</v>
      </c>
      <c r="B32" s="22" t="s">
        <v>46</v>
      </c>
      <c r="C32" s="14"/>
      <c r="D32" s="14"/>
      <c r="E32" s="13"/>
      <c r="F32" s="21"/>
      <c r="G32" s="3"/>
    </row>
    <row r="33" spans="1:7" s="1" customFormat="1">
      <c r="A33" s="25">
        <v>5.12</v>
      </c>
      <c r="B33" s="22" t="s">
        <v>47</v>
      </c>
      <c r="C33" s="14"/>
      <c r="D33" s="14"/>
      <c r="E33" s="13"/>
      <c r="F33" s="21"/>
      <c r="G33" s="3"/>
    </row>
    <row r="34" spans="1:7" s="1" customFormat="1">
      <c r="A34" s="25">
        <v>5.13</v>
      </c>
      <c r="B34" s="22" t="s">
        <v>48</v>
      </c>
      <c r="C34" s="14"/>
      <c r="D34" s="14"/>
      <c r="E34" s="13"/>
      <c r="F34" s="21"/>
      <c r="G34" s="3"/>
    </row>
    <row r="35" spans="1:7" s="1" customFormat="1">
      <c r="A35" s="25">
        <v>5.14</v>
      </c>
      <c r="B35" s="22" t="s">
        <v>49</v>
      </c>
      <c r="C35" s="14"/>
      <c r="D35" s="14"/>
      <c r="E35" s="13"/>
      <c r="F35" s="21"/>
      <c r="G35" s="3"/>
    </row>
    <row r="36" spans="1:7" s="1" customFormat="1">
      <c r="A36" s="25">
        <v>5.15</v>
      </c>
      <c r="B36" s="22" t="s">
        <v>50</v>
      </c>
      <c r="C36" s="14"/>
      <c r="D36" s="14"/>
      <c r="E36" s="13"/>
      <c r="F36" s="21"/>
      <c r="G36" s="3"/>
    </row>
    <row r="37" spans="1:7" s="1" customFormat="1">
      <c r="A37" s="25">
        <v>5.16</v>
      </c>
      <c r="B37" s="22" t="s">
        <v>51</v>
      </c>
      <c r="C37" s="14"/>
      <c r="D37" s="14"/>
      <c r="E37" s="13"/>
      <c r="F37" s="21"/>
      <c r="G37" s="3"/>
    </row>
    <row r="38" spans="1:7" s="1" customFormat="1">
      <c r="A38" s="25">
        <v>5.2</v>
      </c>
      <c r="B38" s="22" t="s">
        <v>53</v>
      </c>
      <c r="C38" s="14">
        <v>10</v>
      </c>
      <c r="D38" s="14" t="s">
        <v>25</v>
      </c>
      <c r="E38" s="13"/>
      <c r="F38" s="21"/>
      <c r="G38" s="3"/>
    </row>
    <row r="39" spans="1:7" s="1" customFormat="1">
      <c r="A39" s="25">
        <v>5.21</v>
      </c>
      <c r="B39" s="22" t="s">
        <v>46</v>
      </c>
      <c r="C39" s="14"/>
      <c r="D39" s="14"/>
      <c r="E39" s="13"/>
      <c r="F39" s="21"/>
      <c r="G39" s="3"/>
    </row>
    <row r="40" spans="1:7" s="1" customFormat="1">
      <c r="A40" s="25">
        <v>5.22</v>
      </c>
      <c r="B40" s="22" t="s">
        <v>47</v>
      </c>
      <c r="C40" s="14"/>
      <c r="D40" s="14"/>
      <c r="E40" s="13"/>
      <c r="F40" s="21"/>
      <c r="G40" s="3"/>
    </row>
    <row r="41" spans="1:7" s="1" customFormat="1">
      <c r="A41" s="25">
        <v>5.23</v>
      </c>
      <c r="B41" s="22" t="s">
        <v>48</v>
      </c>
      <c r="C41" s="14"/>
      <c r="D41" s="14"/>
      <c r="E41" s="13"/>
      <c r="F41" s="21"/>
      <c r="G41" s="3"/>
    </row>
    <row r="42" spans="1:7" s="1" customFormat="1">
      <c r="A42" s="25">
        <v>5.24</v>
      </c>
      <c r="B42" s="22" t="s">
        <v>49</v>
      </c>
      <c r="C42" s="14"/>
      <c r="D42" s="14"/>
      <c r="E42" s="13"/>
      <c r="F42" s="21"/>
      <c r="G42" s="3"/>
    </row>
    <row r="43" spans="1:7" s="1" customFormat="1">
      <c r="A43" s="25">
        <v>5.25</v>
      </c>
      <c r="B43" s="22" t="s">
        <v>50</v>
      </c>
      <c r="C43" s="14"/>
      <c r="D43" s="14"/>
      <c r="E43" s="13"/>
      <c r="F43" s="21"/>
      <c r="G43" s="3"/>
    </row>
    <row r="44" spans="1:7" s="1" customFormat="1" ht="15.75" thickBot="1">
      <c r="A44" s="25">
        <v>5.26</v>
      </c>
      <c r="B44" s="22" t="s">
        <v>51</v>
      </c>
      <c r="C44" s="14"/>
      <c r="D44" s="14"/>
      <c r="E44" s="13"/>
      <c r="F44" s="21"/>
      <c r="G44" s="3"/>
    </row>
    <row r="45" spans="1:7" s="1" customFormat="1" ht="15.75" thickBot="1">
      <c r="A45" s="56">
        <v>6</v>
      </c>
      <c r="B45" s="32" t="s">
        <v>54</v>
      </c>
      <c r="C45" s="33"/>
      <c r="D45" s="34"/>
      <c r="E45" s="35"/>
      <c r="F45" s="35"/>
      <c r="G45" s="36"/>
    </row>
    <row r="46" spans="1:7" s="1" customFormat="1">
      <c r="A46" s="25">
        <v>6.01</v>
      </c>
      <c r="B46" s="22" t="s">
        <v>55</v>
      </c>
      <c r="C46" s="14">
        <v>1</v>
      </c>
      <c r="D46" s="14" t="s">
        <v>1</v>
      </c>
      <c r="E46" s="13"/>
      <c r="F46" s="21"/>
      <c r="G46" s="3"/>
    </row>
    <row r="47" spans="1:7" s="1" customFormat="1">
      <c r="A47" s="25">
        <v>6.02</v>
      </c>
      <c r="B47" s="22" t="s">
        <v>58</v>
      </c>
      <c r="C47" s="14">
        <v>1</v>
      </c>
      <c r="D47" s="14" t="s">
        <v>1</v>
      </c>
      <c r="E47" s="13"/>
      <c r="F47" s="21"/>
      <c r="G47" s="3"/>
    </row>
    <row r="48" spans="1:7" s="1" customFormat="1">
      <c r="A48" s="25">
        <v>6.03</v>
      </c>
      <c r="B48" s="22" t="s">
        <v>57</v>
      </c>
      <c r="C48" s="14">
        <v>1</v>
      </c>
      <c r="D48" s="14" t="s">
        <v>25</v>
      </c>
      <c r="E48" s="13"/>
      <c r="F48" s="21"/>
      <c r="G48" s="3"/>
    </row>
    <row r="49" spans="1:7" s="1" customFormat="1">
      <c r="A49" s="25">
        <v>6.04</v>
      </c>
      <c r="B49" s="22" t="s">
        <v>56</v>
      </c>
      <c r="C49" s="14">
        <v>5</v>
      </c>
      <c r="D49" s="14" t="s">
        <v>1</v>
      </c>
      <c r="E49" s="13"/>
      <c r="F49" s="21"/>
      <c r="G49" s="3"/>
    </row>
    <row r="50" spans="1:7" s="1" customFormat="1">
      <c r="A50" s="25">
        <v>6.05</v>
      </c>
      <c r="B50" s="22" t="s">
        <v>57</v>
      </c>
      <c r="C50" s="14">
        <v>5</v>
      </c>
      <c r="D50" s="14" t="s">
        <v>25</v>
      </c>
      <c r="E50" s="13"/>
      <c r="F50" s="21"/>
      <c r="G50" s="3"/>
    </row>
    <row r="51" spans="1:7" s="1" customFormat="1" ht="15.75" thickBot="1">
      <c r="A51" s="25"/>
      <c r="B51" s="22"/>
      <c r="C51" s="14"/>
      <c r="D51" s="14"/>
      <c r="E51" s="13"/>
      <c r="F51" s="21"/>
      <c r="G51" s="3"/>
    </row>
    <row r="52" spans="1:7" s="1" customFormat="1" ht="29.25" thickBot="1">
      <c r="A52" s="56">
        <v>7</v>
      </c>
      <c r="B52" s="32" t="s">
        <v>60</v>
      </c>
      <c r="C52" s="33"/>
      <c r="D52" s="34"/>
      <c r="E52" s="35"/>
      <c r="F52" s="35"/>
      <c r="G52" s="36"/>
    </row>
    <row r="53" spans="1:7" s="1" customFormat="1">
      <c r="A53" s="25">
        <v>7.01</v>
      </c>
      <c r="B53" s="22" t="s">
        <v>80</v>
      </c>
      <c r="C53" s="14">
        <v>1</v>
      </c>
      <c r="D53" s="14" t="s">
        <v>25</v>
      </c>
      <c r="E53" s="13"/>
      <c r="F53" s="13"/>
      <c r="G53" s="3"/>
    </row>
    <row r="54" spans="1:7" s="1" customFormat="1" ht="345">
      <c r="A54" s="25">
        <v>7.02</v>
      </c>
      <c r="B54" s="22" t="s">
        <v>62</v>
      </c>
      <c r="C54" s="14">
        <v>1</v>
      </c>
      <c r="D54" s="14" t="s">
        <v>1</v>
      </c>
      <c r="E54" s="13"/>
      <c r="F54" s="57"/>
      <c r="G54" s="3"/>
    </row>
    <row r="55" spans="1:7" s="1" customFormat="1">
      <c r="A55" s="25">
        <v>7.03</v>
      </c>
      <c r="B55" s="22" t="s">
        <v>61</v>
      </c>
      <c r="C55" s="14">
        <v>1</v>
      </c>
      <c r="D55" s="14" t="s">
        <v>25</v>
      </c>
      <c r="E55" s="13"/>
      <c r="F55" s="13"/>
      <c r="G55" s="3"/>
    </row>
    <row r="56" spans="1:7" s="1" customFormat="1" ht="15.75" thickBot="1">
      <c r="A56" s="25"/>
      <c r="B56" s="22"/>
      <c r="C56" s="14"/>
      <c r="D56" s="14"/>
      <c r="E56" s="13"/>
      <c r="F56" s="21"/>
      <c r="G56" s="3"/>
    </row>
    <row r="57" spans="1:7" s="1" customFormat="1" ht="30" customHeight="1" thickBot="1">
      <c r="A57" s="56">
        <v>8</v>
      </c>
      <c r="B57" s="32" t="s">
        <v>69</v>
      </c>
      <c r="C57" s="33"/>
      <c r="D57" s="34"/>
      <c r="E57" s="35"/>
      <c r="F57" s="35"/>
      <c r="G57" s="36"/>
    </row>
    <row r="58" spans="1:7" s="1" customFormat="1">
      <c r="A58" s="25">
        <v>8.1</v>
      </c>
      <c r="B58" s="22" t="s">
        <v>73</v>
      </c>
      <c r="C58" s="14"/>
      <c r="D58" s="14"/>
      <c r="E58" s="13"/>
      <c r="F58" s="21"/>
      <c r="G58" s="3"/>
    </row>
    <row r="59" spans="1:7" s="1" customFormat="1">
      <c r="A59" s="25">
        <v>8.11</v>
      </c>
      <c r="B59" s="22" t="s">
        <v>63</v>
      </c>
      <c r="C59" s="14">
        <v>1</v>
      </c>
      <c r="D59" s="14" t="s">
        <v>1</v>
      </c>
      <c r="E59" s="13"/>
      <c r="F59" s="21"/>
      <c r="G59" s="3"/>
    </row>
    <row r="60" spans="1:7" s="1" customFormat="1">
      <c r="A60" s="25">
        <v>8.1199999999999992</v>
      </c>
      <c r="B60" s="22" t="s">
        <v>64</v>
      </c>
      <c r="C60" s="14">
        <v>1</v>
      </c>
      <c r="D60" s="14" t="s">
        <v>1</v>
      </c>
      <c r="E60" s="13"/>
      <c r="F60" s="21"/>
      <c r="G60" s="3"/>
    </row>
    <row r="61" spans="1:7" s="1" customFormat="1">
      <c r="A61" s="25">
        <v>8.1300000000000008</v>
      </c>
      <c r="B61" s="22" t="s">
        <v>65</v>
      </c>
      <c r="C61" s="14">
        <v>4</v>
      </c>
      <c r="D61" s="14" t="s">
        <v>1</v>
      </c>
      <c r="E61" s="13"/>
      <c r="F61" s="21"/>
      <c r="G61" s="3"/>
    </row>
    <row r="62" spans="1:7" s="1" customFormat="1">
      <c r="A62" s="25">
        <v>8.14</v>
      </c>
      <c r="B62" s="22" t="s">
        <v>66</v>
      </c>
      <c r="C62" s="14">
        <v>4</v>
      </c>
      <c r="D62" s="14" t="s">
        <v>1</v>
      </c>
      <c r="E62" s="13"/>
      <c r="F62" s="21"/>
      <c r="G62" s="3"/>
    </row>
    <row r="63" spans="1:7" s="1" customFormat="1">
      <c r="A63" s="25">
        <v>8.15</v>
      </c>
      <c r="B63" s="22" t="s">
        <v>67</v>
      </c>
      <c r="C63" s="14">
        <v>1</v>
      </c>
      <c r="D63" s="14" t="s">
        <v>1</v>
      </c>
      <c r="E63" s="13"/>
      <c r="F63" s="21"/>
      <c r="G63" s="3"/>
    </row>
    <row r="64" spans="1:7" s="1" customFormat="1">
      <c r="A64" s="25">
        <v>8.16</v>
      </c>
      <c r="B64" s="22" t="s">
        <v>68</v>
      </c>
      <c r="C64" s="14">
        <v>2</v>
      </c>
      <c r="D64" s="14" t="s">
        <v>1</v>
      </c>
      <c r="E64" s="13"/>
      <c r="F64" s="21"/>
      <c r="G64" s="3"/>
    </row>
    <row r="65" spans="1:7" s="1" customFormat="1">
      <c r="A65" s="25">
        <v>8.1999999999999993</v>
      </c>
      <c r="B65" s="22" t="s">
        <v>72</v>
      </c>
      <c r="C65" s="14"/>
      <c r="D65" s="14"/>
      <c r="E65" s="13"/>
      <c r="F65" s="21"/>
      <c r="G65" s="3"/>
    </row>
    <row r="66" spans="1:7" s="1" customFormat="1">
      <c r="A66" s="25">
        <v>8.2100000000000009</v>
      </c>
      <c r="B66" s="22" t="s">
        <v>63</v>
      </c>
      <c r="C66" s="14">
        <v>1</v>
      </c>
      <c r="D66" s="14" t="s">
        <v>1</v>
      </c>
      <c r="E66" s="13"/>
      <c r="F66" s="21"/>
      <c r="G66" s="3"/>
    </row>
    <row r="67" spans="1:7" s="1" customFormat="1">
      <c r="A67" s="25">
        <v>8.2200000000000006</v>
      </c>
      <c r="B67" s="22" t="s">
        <v>68</v>
      </c>
      <c r="C67" s="14">
        <v>1</v>
      </c>
      <c r="D67" s="14" t="s">
        <v>1</v>
      </c>
      <c r="E67" s="13"/>
      <c r="F67" s="21"/>
      <c r="G67" s="3"/>
    </row>
    <row r="68" spans="1:7" s="1" customFormat="1">
      <c r="A68" s="25">
        <v>8.23</v>
      </c>
      <c r="B68" s="22" t="s">
        <v>70</v>
      </c>
      <c r="C68" s="14">
        <v>1</v>
      </c>
      <c r="D68" s="14" t="s">
        <v>1</v>
      </c>
      <c r="E68" s="13"/>
      <c r="F68" s="21"/>
      <c r="G68" s="3"/>
    </row>
    <row r="69" spans="1:7" s="1" customFormat="1">
      <c r="A69" s="25">
        <v>8.24</v>
      </c>
      <c r="B69" s="22" t="s">
        <v>71</v>
      </c>
      <c r="C69" s="14">
        <v>6</v>
      </c>
      <c r="D69" s="14" t="s">
        <v>1</v>
      </c>
      <c r="E69" s="13"/>
      <c r="F69" s="21"/>
      <c r="G69" s="3"/>
    </row>
    <row r="70" spans="1:7" s="1" customFormat="1">
      <c r="A70" s="25">
        <v>8.3000000000000007</v>
      </c>
      <c r="B70" s="22" t="s">
        <v>74</v>
      </c>
      <c r="C70" s="14"/>
      <c r="D70" s="14"/>
      <c r="E70" s="13"/>
      <c r="F70" s="21"/>
      <c r="G70" s="3"/>
    </row>
    <row r="71" spans="1:7" s="1" customFormat="1">
      <c r="A71" s="25">
        <v>8.31</v>
      </c>
      <c r="B71" s="22" t="s">
        <v>66</v>
      </c>
      <c r="C71" s="14">
        <v>1</v>
      </c>
      <c r="D71" s="14" t="s">
        <v>1</v>
      </c>
      <c r="E71" s="13"/>
      <c r="F71" s="21"/>
      <c r="G71" s="3"/>
    </row>
    <row r="72" spans="1:7" s="1" customFormat="1">
      <c r="A72" s="25">
        <v>8.32</v>
      </c>
      <c r="B72" s="22" t="s">
        <v>68</v>
      </c>
      <c r="C72" s="14">
        <v>1</v>
      </c>
      <c r="D72" s="14" t="s">
        <v>1</v>
      </c>
      <c r="E72" s="13"/>
      <c r="F72" s="21"/>
      <c r="G72" s="3"/>
    </row>
    <row r="73" spans="1:7" s="1" customFormat="1">
      <c r="A73" s="25">
        <v>8.33</v>
      </c>
      <c r="B73" s="22" t="s">
        <v>70</v>
      </c>
      <c r="C73" s="14">
        <v>2</v>
      </c>
      <c r="D73" s="14" t="s">
        <v>1</v>
      </c>
      <c r="E73" s="13"/>
      <c r="F73" s="21"/>
      <c r="G73" s="3"/>
    </row>
    <row r="74" spans="1:7" s="1" customFormat="1">
      <c r="A74" s="25">
        <v>8.34</v>
      </c>
      <c r="B74" s="22" t="s">
        <v>71</v>
      </c>
      <c r="C74" s="14">
        <v>7</v>
      </c>
      <c r="D74" s="14" t="s">
        <v>1</v>
      </c>
      <c r="E74" s="13"/>
      <c r="F74" s="21"/>
      <c r="G74" s="3"/>
    </row>
    <row r="75" spans="1:7" s="1" customFormat="1">
      <c r="A75" s="25">
        <v>8.4</v>
      </c>
      <c r="B75" s="22" t="s">
        <v>75</v>
      </c>
      <c r="C75" s="14"/>
      <c r="D75" s="14"/>
      <c r="E75" s="13"/>
      <c r="F75" s="21"/>
      <c r="G75" s="3"/>
    </row>
    <row r="76" spans="1:7" s="1" customFormat="1">
      <c r="A76" s="25">
        <v>8.41</v>
      </c>
      <c r="B76" s="22" t="s">
        <v>65</v>
      </c>
      <c r="C76" s="14">
        <v>1</v>
      </c>
      <c r="D76" s="14" t="s">
        <v>1</v>
      </c>
      <c r="E76" s="13"/>
      <c r="F76" s="21"/>
      <c r="G76" s="3"/>
    </row>
    <row r="77" spans="1:7" s="1" customFormat="1">
      <c r="A77" s="25">
        <v>8.42</v>
      </c>
      <c r="B77" s="22" t="s">
        <v>67</v>
      </c>
      <c r="C77" s="14">
        <v>1</v>
      </c>
      <c r="D77" s="14" t="s">
        <v>1</v>
      </c>
      <c r="E77" s="13"/>
      <c r="F77" s="21"/>
      <c r="G77" s="3"/>
    </row>
    <row r="78" spans="1:7" s="1" customFormat="1">
      <c r="A78" s="25">
        <v>8.43</v>
      </c>
      <c r="B78" s="22" t="s">
        <v>68</v>
      </c>
      <c r="C78" s="14">
        <v>1</v>
      </c>
      <c r="D78" s="14" t="s">
        <v>1</v>
      </c>
      <c r="E78" s="13"/>
      <c r="F78" s="21"/>
      <c r="G78" s="3"/>
    </row>
    <row r="79" spans="1:7" s="1" customFormat="1">
      <c r="A79" s="25">
        <v>8.44</v>
      </c>
      <c r="B79" s="22" t="s">
        <v>70</v>
      </c>
      <c r="C79" s="14">
        <v>2</v>
      </c>
      <c r="D79" s="14" t="s">
        <v>1</v>
      </c>
      <c r="E79" s="13"/>
      <c r="F79" s="21"/>
      <c r="G79" s="3"/>
    </row>
    <row r="80" spans="1:7" s="1" customFormat="1">
      <c r="A80" s="25">
        <v>8.44</v>
      </c>
      <c r="B80" s="22" t="s">
        <v>76</v>
      </c>
      <c r="C80" s="14">
        <v>1</v>
      </c>
      <c r="D80" s="14" t="s">
        <v>1</v>
      </c>
      <c r="E80" s="13"/>
      <c r="F80" s="21"/>
      <c r="G80" s="3"/>
    </row>
    <row r="81" spans="1:7" s="1" customFormat="1">
      <c r="A81" s="25">
        <v>8.5</v>
      </c>
      <c r="B81" s="22" t="s">
        <v>75</v>
      </c>
      <c r="C81" s="14"/>
      <c r="D81" s="14"/>
      <c r="E81" s="13"/>
      <c r="F81" s="21"/>
      <c r="G81" s="3"/>
    </row>
    <row r="82" spans="1:7" s="1" customFormat="1">
      <c r="A82" s="25">
        <v>8.51</v>
      </c>
      <c r="B82" s="22" t="s">
        <v>67</v>
      </c>
      <c r="C82" s="14">
        <v>1</v>
      </c>
      <c r="D82" s="14" t="s">
        <v>1</v>
      </c>
      <c r="E82" s="13"/>
      <c r="F82" s="21"/>
      <c r="G82" s="3"/>
    </row>
    <row r="83" spans="1:7" s="1" customFormat="1">
      <c r="A83" s="25">
        <v>8.52</v>
      </c>
      <c r="B83" s="22" t="s">
        <v>70</v>
      </c>
      <c r="C83" s="14">
        <v>1</v>
      </c>
      <c r="D83" s="14" t="s">
        <v>1</v>
      </c>
      <c r="E83" s="13"/>
      <c r="F83" s="21"/>
      <c r="G83" s="3"/>
    </row>
    <row r="84" spans="1:7" s="1" customFormat="1">
      <c r="A84" s="25">
        <v>8.5299999999999994</v>
      </c>
      <c r="B84" s="22" t="s">
        <v>76</v>
      </c>
      <c r="C84" s="14">
        <v>2</v>
      </c>
      <c r="D84" s="14" t="s">
        <v>1</v>
      </c>
      <c r="E84" s="13"/>
      <c r="F84" s="21"/>
      <c r="G84" s="3"/>
    </row>
    <row r="85" spans="1:7" s="1" customFormat="1" ht="15.75" thickBot="1">
      <c r="A85" s="25"/>
      <c r="B85" s="22"/>
      <c r="C85" s="14"/>
      <c r="D85" s="14"/>
      <c r="E85" s="13"/>
      <c r="F85" s="21"/>
      <c r="G85" s="3"/>
    </row>
    <row r="86" spans="1:7" s="1" customFormat="1" ht="15.75" thickBot="1">
      <c r="A86" s="56">
        <v>9</v>
      </c>
      <c r="B86" s="32" t="s">
        <v>77</v>
      </c>
      <c r="C86" s="33"/>
      <c r="D86" s="34"/>
      <c r="E86" s="35"/>
      <c r="F86" s="35"/>
      <c r="G86" s="36"/>
    </row>
    <row r="87" spans="1:7" s="1" customFormat="1">
      <c r="A87" s="25">
        <v>9.11</v>
      </c>
      <c r="B87" s="22" t="s">
        <v>81</v>
      </c>
      <c r="C87" s="14">
        <v>1</v>
      </c>
      <c r="D87" s="14" t="s">
        <v>1</v>
      </c>
      <c r="E87" s="13"/>
      <c r="F87" s="21"/>
      <c r="G87" s="3"/>
    </row>
    <row r="88" spans="1:7" s="1" customFormat="1">
      <c r="A88" s="25">
        <v>9.1199999999999992</v>
      </c>
      <c r="B88" s="22" t="s">
        <v>82</v>
      </c>
      <c r="C88" s="14">
        <v>1</v>
      </c>
      <c r="D88" s="14" t="s">
        <v>1</v>
      </c>
      <c r="E88" s="13"/>
      <c r="F88" s="21"/>
      <c r="G88" s="3"/>
    </row>
    <row r="89" spans="1:7" s="1" customFormat="1">
      <c r="A89" s="25">
        <v>9.1300000000000008</v>
      </c>
      <c r="B89" s="22" t="s">
        <v>83</v>
      </c>
      <c r="C89" s="14">
        <v>1</v>
      </c>
      <c r="D89" s="14" t="s">
        <v>1</v>
      </c>
      <c r="E89" s="13"/>
      <c r="F89" s="21"/>
      <c r="G89" s="3"/>
    </row>
    <row r="90" spans="1:7" s="1" customFormat="1">
      <c r="A90" s="25">
        <v>9.14</v>
      </c>
      <c r="B90" s="22" t="s">
        <v>84</v>
      </c>
      <c r="C90" s="14">
        <v>1</v>
      </c>
      <c r="D90" s="14" t="s">
        <v>1</v>
      </c>
      <c r="E90" s="13"/>
      <c r="F90" s="21"/>
      <c r="G90" s="3"/>
    </row>
    <row r="91" spans="1:7" s="1" customFormat="1">
      <c r="A91" s="25">
        <v>9.15</v>
      </c>
      <c r="B91" s="22" t="s">
        <v>85</v>
      </c>
      <c r="C91" s="14">
        <v>1</v>
      </c>
      <c r="D91" s="14" t="s">
        <v>1</v>
      </c>
      <c r="E91" s="13"/>
      <c r="F91" s="21"/>
      <c r="G91" s="3"/>
    </row>
    <row r="92" spans="1:7" s="1" customFormat="1">
      <c r="A92" s="25">
        <v>9.16</v>
      </c>
      <c r="B92" s="22" t="s">
        <v>83</v>
      </c>
      <c r="C92" s="14">
        <v>1</v>
      </c>
      <c r="D92" s="14" t="s">
        <v>1</v>
      </c>
      <c r="E92" s="13"/>
      <c r="F92" s="21"/>
      <c r="G92" s="3"/>
    </row>
    <row r="93" spans="1:7" s="1" customFormat="1">
      <c r="A93" s="25">
        <v>9.17</v>
      </c>
      <c r="B93" s="22" t="s">
        <v>86</v>
      </c>
      <c r="C93" s="14">
        <v>1</v>
      </c>
      <c r="D93" s="14" t="s">
        <v>1</v>
      </c>
      <c r="E93" s="13"/>
      <c r="F93" s="21"/>
      <c r="G93" s="3"/>
    </row>
    <row r="94" spans="1:7" s="1" customFormat="1">
      <c r="A94" s="25">
        <v>9.18</v>
      </c>
      <c r="B94" s="22" t="s">
        <v>83</v>
      </c>
      <c r="C94" s="14">
        <v>1</v>
      </c>
      <c r="D94" s="14" t="s">
        <v>1</v>
      </c>
      <c r="E94" s="13"/>
      <c r="F94" s="21"/>
      <c r="G94" s="3"/>
    </row>
    <row r="95" spans="1:7" s="1" customFormat="1">
      <c r="A95" s="25">
        <v>9.19</v>
      </c>
      <c r="B95" s="22" t="s">
        <v>87</v>
      </c>
      <c r="C95" s="14">
        <v>1</v>
      </c>
      <c r="D95" s="14" t="s">
        <v>1</v>
      </c>
      <c r="E95" s="13"/>
      <c r="F95" s="21"/>
      <c r="G95" s="3"/>
    </row>
    <row r="96" spans="1:7" s="1" customFormat="1">
      <c r="A96" s="25">
        <v>9.1999999999999993</v>
      </c>
      <c r="B96" s="22" t="s">
        <v>88</v>
      </c>
      <c r="C96" s="14">
        <v>1</v>
      </c>
      <c r="D96" s="14" t="s">
        <v>1</v>
      </c>
      <c r="E96" s="13"/>
      <c r="F96" s="21"/>
      <c r="G96" s="3"/>
    </row>
    <row r="97" spans="1:7" s="1" customFormat="1">
      <c r="A97" s="25">
        <v>9.2100000000000009</v>
      </c>
      <c r="B97" s="22" t="s">
        <v>90</v>
      </c>
      <c r="C97" s="14">
        <v>1</v>
      </c>
      <c r="D97" s="14" t="s">
        <v>1</v>
      </c>
      <c r="E97" s="13"/>
      <c r="F97" s="21"/>
      <c r="G97" s="3"/>
    </row>
    <row r="98" spans="1:7" s="1" customFormat="1">
      <c r="A98" s="25">
        <v>9.2200000000000006</v>
      </c>
      <c r="B98" s="22" t="s">
        <v>89</v>
      </c>
      <c r="C98" s="14">
        <v>1</v>
      </c>
      <c r="D98" s="14" t="s">
        <v>1</v>
      </c>
      <c r="E98" s="13"/>
      <c r="F98" s="21"/>
      <c r="G98" s="3"/>
    </row>
    <row r="99" spans="1:7" s="1" customFormat="1">
      <c r="A99" s="25">
        <v>9.23</v>
      </c>
      <c r="B99" s="22" t="s">
        <v>89</v>
      </c>
      <c r="C99" s="14">
        <v>1</v>
      </c>
      <c r="D99" s="14" t="s">
        <v>1</v>
      </c>
      <c r="E99" s="13"/>
      <c r="F99" s="21"/>
      <c r="G99" s="3"/>
    </row>
    <row r="100" spans="1:7" s="1" customFormat="1">
      <c r="A100" s="25">
        <v>9.24</v>
      </c>
      <c r="B100" s="22" t="s">
        <v>90</v>
      </c>
      <c r="C100" s="14">
        <v>1</v>
      </c>
      <c r="D100" s="14" t="s">
        <v>1</v>
      </c>
      <c r="E100" s="13"/>
      <c r="F100" s="21"/>
      <c r="G100" s="3"/>
    </row>
    <row r="101" spans="1:7" s="1" customFormat="1">
      <c r="A101" s="25">
        <v>9.25</v>
      </c>
      <c r="B101" s="22" t="s">
        <v>91</v>
      </c>
      <c r="C101" s="14">
        <v>1</v>
      </c>
      <c r="D101" s="14" t="s">
        <v>1</v>
      </c>
      <c r="E101" s="13"/>
      <c r="F101" s="21"/>
      <c r="G101" s="3"/>
    </row>
    <row r="102" spans="1:7" s="1" customFormat="1">
      <c r="A102" s="25">
        <v>9.26</v>
      </c>
      <c r="B102" s="22" t="s">
        <v>89</v>
      </c>
      <c r="C102" s="14">
        <v>1</v>
      </c>
      <c r="D102" s="14" t="s">
        <v>1</v>
      </c>
      <c r="E102" s="13"/>
      <c r="F102" s="21"/>
      <c r="G102" s="3"/>
    </row>
    <row r="103" spans="1:7" s="1" customFormat="1">
      <c r="A103" s="25"/>
      <c r="B103" s="22"/>
      <c r="C103" s="14"/>
      <c r="D103" s="14"/>
      <c r="E103" s="13"/>
      <c r="F103" s="21"/>
      <c r="G103" s="3"/>
    </row>
    <row r="104" spans="1:7" s="1" customFormat="1" ht="15.75" thickBot="1">
      <c r="A104" s="25"/>
      <c r="B104" s="22"/>
      <c r="C104" s="14"/>
      <c r="D104" s="14"/>
      <c r="E104" s="13"/>
      <c r="F104" s="21"/>
      <c r="G104" s="3"/>
    </row>
    <row r="105" spans="1:7" s="1" customFormat="1" ht="15.75" thickBot="1">
      <c r="A105" s="56">
        <v>10</v>
      </c>
      <c r="B105" s="32" t="s">
        <v>78</v>
      </c>
      <c r="C105" s="33"/>
      <c r="D105" s="34"/>
      <c r="E105" s="35"/>
      <c r="F105" s="35"/>
      <c r="G105" s="36"/>
    </row>
    <row r="106" spans="1:7" s="1" customFormat="1">
      <c r="A106" s="25">
        <v>10.1</v>
      </c>
      <c r="B106" s="22" t="s">
        <v>92</v>
      </c>
      <c r="C106" s="14">
        <f>100*3.28</f>
        <v>328</v>
      </c>
      <c r="D106" s="14" t="s">
        <v>22</v>
      </c>
      <c r="E106" s="13"/>
      <c r="F106" s="21"/>
      <c r="G106" s="3"/>
    </row>
    <row r="107" spans="1:7" s="1" customFormat="1">
      <c r="A107" s="25">
        <v>10.199999999999999</v>
      </c>
      <c r="B107" s="22" t="s">
        <v>93</v>
      </c>
      <c r="C107" s="14">
        <v>400</v>
      </c>
      <c r="D107" s="14" t="s">
        <v>22</v>
      </c>
      <c r="E107" s="13"/>
      <c r="F107" s="21"/>
      <c r="G107" s="3"/>
    </row>
    <row r="108" spans="1:7" s="1" customFormat="1" ht="15.75" thickBot="1">
      <c r="A108" s="25"/>
      <c r="B108" s="22"/>
      <c r="C108" s="14"/>
      <c r="D108" s="14"/>
      <c r="E108" s="13"/>
      <c r="F108" s="21"/>
      <c r="G108" s="3"/>
    </row>
    <row r="109" spans="1:7" s="1" customFormat="1" ht="15.75" thickBot="1">
      <c r="A109" s="56">
        <v>11</v>
      </c>
      <c r="B109" s="32" t="s">
        <v>79</v>
      </c>
      <c r="C109" s="33"/>
      <c r="D109" s="34"/>
      <c r="E109" s="35"/>
      <c r="F109" s="35"/>
      <c r="G109" s="36"/>
    </row>
    <row r="110" spans="1:7" s="1" customFormat="1">
      <c r="A110" s="25">
        <v>11.1</v>
      </c>
      <c r="B110" s="22" t="s">
        <v>94</v>
      </c>
      <c r="C110" s="14">
        <v>1</v>
      </c>
      <c r="D110" s="14" t="s">
        <v>95</v>
      </c>
      <c r="E110" s="13"/>
      <c r="F110" s="21"/>
      <c r="G110" s="3"/>
    </row>
    <row r="111" spans="1:7" s="1" customFormat="1">
      <c r="A111" s="25">
        <v>11.2</v>
      </c>
      <c r="B111" s="22" t="s">
        <v>96</v>
      </c>
      <c r="C111" s="14">
        <v>2</v>
      </c>
      <c r="D111" s="14" t="s">
        <v>95</v>
      </c>
      <c r="E111" s="13"/>
      <c r="F111" s="21"/>
      <c r="G111" s="3"/>
    </row>
    <row r="112" spans="1:7" s="1" customFormat="1" ht="15.75" thickBot="1">
      <c r="A112" s="40"/>
      <c r="B112" s="41"/>
      <c r="C112" s="4"/>
      <c r="D112" s="4"/>
      <c r="E112" s="42"/>
      <c r="F112" s="42"/>
      <c r="G112" s="5"/>
    </row>
    <row r="113" spans="1:7" ht="15.75" thickBot="1">
      <c r="A113" s="44">
        <v>12</v>
      </c>
      <c r="B113" s="28" t="s">
        <v>19</v>
      </c>
      <c r="C113" s="29"/>
      <c r="D113" s="29"/>
      <c r="E113" s="30"/>
      <c r="F113" s="29"/>
      <c r="G113" s="43"/>
    </row>
    <row r="114" spans="1:7" s="1" customFormat="1">
      <c r="A114" s="26">
        <v>12.01</v>
      </c>
      <c r="B114" s="45" t="s">
        <v>2</v>
      </c>
      <c r="C114" s="46"/>
      <c r="D114" s="46"/>
      <c r="E114" s="47"/>
      <c r="F114" s="48"/>
      <c r="G114" s="49"/>
    </row>
    <row r="115" spans="1:7" s="1" customFormat="1">
      <c r="A115" s="26">
        <v>12.02</v>
      </c>
      <c r="B115" s="24" t="s">
        <v>3</v>
      </c>
      <c r="C115" s="15">
        <v>0.1</v>
      </c>
      <c r="D115" s="16"/>
      <c r="E115" s="17"/>
      <c r="F115" s="18"/>
      <c r="G115" s="20"/>
    </row>
    <row r="116" spans="1:7" s="1" customFormat="1">
      <c r="A116" s="26">
        <v>12.03</v>
      </c>
      <c r="B116" s="24" t="s">
        <v>5</v>
      </c>
      <c r="C116" s="15">
        <v>4.4999999999999998E-2</v>
      </c>
      <c r="D116" s="16"/>
      <c r="E116" s="17"/>
      <c r="F116" s="18"/>
      <c r="G116" s="20"/>
    </row>
    <row r="117" spans="1:7" s="1" customFormat="1">
      <c r="A117" s="26">
        <v>12.04</v>
      </c>
      <c r="B117" s="24" t="s">
        <v>7</v>
      </c>
      <c r="C117" s="15">
        <v>0.05</v>
      </c>
      <c r="D117" s="16"/>
      <c r="E117" s="17"/>
      <c r="F117" s="18"/>
      <c r="G117" s="20"/>
    </row>
    <row r="118" spans="1:7" s="1" customFormat="1">
      <c r="A118" s="26">
        <v>12.05</v>
      </c>
      <c r="B118" s="24" t="s">
        <v>6</v>
      </c>
      <c r="C118" s="15">
        <v>0.01</v>
      </c>
      <c r="D118" s="16"/>
      <c r="E118" s="17"/>
      <c r="F118" s="18"/>
      <c r="G118" s="20"/>
    </row>
    <row r="119" spans="1:7" s="1" customFormat="1">
      <c r="A119" s="26">
        <v>12.06</v>
      </c>
      <c r="B119" s="24" t="s">
        <v>8</v>
      </c>
      <c r="C119" s="15">
        <v>3.5000000000000003E-2</v>
      </c>
      <c r="D119" s="16"/>
      <c r="E119" s="17"/>
      <c r="F119" s="18"/>
      <c r="G119" s="20"/>
    </row>
    <row r="120" spans="1:7" s="1" customFormat="1">
      <c r="A120" s="26">
        <v>12.07</v>
      </c>
      <c r="B120" s="24" t="s">
        <v>9</v>
      </c>
      <c r="C120" s="15">
        <v>0.01</v>
      </c>
      <c r="D120" s="16"/>
      <c r="E120" s="17"/>
      <c r="F120" s="18"/>
      <c r="G120" s="20"/>
    </row>
    <row r="121" spans="1:7" s="1" customFormat="1">
      <c r="A121" s="26">
        <v>12.08</v>
      </c>
      <c r="B121" s="24" t="s">
        <v>10</v>
      </c>
      <c r="C121" s="15">
        <v>4.7500000000000001E-2</v>
      </c>
      <c r="D121" s="16"/>
      <c r="E121" s="19"/>
      <c r="F121" s="18"/>
      <c r="G121" s="20"/>
    </row>
    <row r="122" spans="1:7" s="1" customFormat="1">
      <c r="A122" s="26">
        <v>12.09</v>
      </c>
      <c r="B122" s="24" t="s">
        <v>11</v>
      </c>
      <c r="C122" s="15">
        <v>0.01</v>
      </c>
      <c r="D122" s="16"/>
      <c r="E122" s="19"/>
      <c r="F122" s="18"/>
      <c r="G122" s="20"/>
    </row>
    <row r="123" spans="1:7" s="1" customFormat="1">
      <c r="A123" s="26">
        <v>12.1</v>
      </c>
      <c r="B123" s="24" t="s">
        <v>4</v>
      </c>
      <c r="C123" s="15">
        <v>1E-3</v>
      </c>
      <c r="D123" s="16"/>
      <c r="E123" s="19"/>
      <c r="F123" s="18"/>
      <c r="G123" s="20"/>
    </row>
    <row r="124" spans="1:7" s="1" customFormat="1">
      <c r="A124" s="26">
        <v>12.11</v>
      </c>
      <c r="B124" s="24" t="s">
        <v>12</v>
      </c>
      <c r="C124" s="15">
        <v>0.18</v>
      </c>
      <c r="D124" s="16"/>
      <c r="E124" s="19"/>
      <c r="F124" s="18"/>
      <c r="G124" s="20"/>
    </row>
    <row r="125" spans="1:7" s="1" customFormat="1" ht="15.75" thickBot="1">
      <c r="A125" s="50"/>
      <c r="B125" s="51"/>
      <c r="C125" s="12"/>
      <c r="D125" s="52"/>
      <c r="E125" s="53"/>
      <c r="F125" s="54"/>
      <c r="G125" s="55"/>
    </row>
    <row r="126" spans="1:7" s="11" customFormat="1" ht="15.75" thickBot="1">
      <c r="A126" s="56">
        <v>13</v>
      </c>
      <c r="B126" s="37" t="s">
        <v>20</v>
      </c>
      <c r="C126" s="38"/>
      <c r="D126" s="38"/>
      <c r="E126" s="39"/>
      <c r="F126" s="38"/>
      <c r="G126" s="36"/>
    </row>
    <row r="128" spans="1:7">
      <c r="E128" s="9"/>
      <c r="G128" s="10"/>
    </row>
    <row r="140" spans="1:7">
      <c r="C140" s="59"/>
      <c r="D140" s="59"/>
    </row>
    <row r="141" spans="1:7">
      <c r="C141" s="59"/>
      <c r="D141" s="59"/>
    </row>
    <row r="142" spans="1:7" s="8" customFormat="1">
      <c r="A142" s="6"/>
      <c r="B142" s="7"/>
      <c r="C142" s="59"/>
      <c r="D142" s="59"/>
      <c r="F142" s="2"/>
      <c r="G142" s="2"/>
    </row>
    <row r="143" spans="1:7" s="8" customFormat="1">
      <c r="A143" s="6"/>
      <c r="B143" s="7"/>
      <c r="C143" s="59"/>
      <c r="D143" s="59"/>
      <c r="F143" s="2"/>
      <c r="G143" s="2"/>
    </row>
    <row r="144" spans="1:7" s="8" customFormat="1">
      <c r="A144" s="6"/>
      <c r="B144" s="7"/>
      <c r="C144" s="59"/>
      <c r="D144" s="59"/>
      <c r="F144" s="2"/>
      <c r="G144" s="2"/>
    </row>
    <row r="145" spans="1:7" s="8" customFormat="1">
      <c r="A145" s="6"/>
      <c r="B145" s="7"/>
      <c r="C145" s="59"/>
      <c r="D145" s="59"/>
      <c r="F145" s="2"/>
      <c r="G145" s="2"/>
    </row>
  </sheetData>
  <mergeCells count="6">
    <mergeCell ref="C145:D145"/>
    <mergeCell ref="C140:D140"/>
    <mergeCell ref="C141:D141"/>
    <mergeCell ref="C142:D142"/>
    <mergeCell ref="C143:D143"/>
    <mergeCell ref="C144:D144"/>
  </mergeCells>
  <pageMargins left="0.7" right="0.7" top="0.75" bottom="0.75" header="0.3" footer="0.3"/>
  <ignoredErrors>
    <ignoredError sqref="C4 C16:C26 C10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NO.2 (cambio cables)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Enrique Hernandez perez</dc:creator>
  <cp:lastModifiedBy>Jorge Cuevas</cp:lastModifiedBy>
  <dcterms:created xsi:type="dcterms:W3CDTF">2025-11-19T03:14:50Z</dcterms:created>
  <dcterms:modified xsi:type="dcterms:W3CDTF">2026-02-12T17:45:54Z</dcterms:modified>
</cp:coreProperties>
</file>