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04CEE3CE-EA86-4A96-A4F6-5202F0E5A57E}" xr6:coauthVersionLast="47" xr6:coauthVersionMax="47" xr10:uidLastSave="{00000000-0000-0000-0000-000000000000}"/>
  <bookViews>
    <workbookView xWindow="-120" yWindow="-120" windowWidth="29040" windowHeight="15720" xr2:uid="{C38BDDC2-7018-453C-9DCA-A9EEC5A4A906}"/>
  </bookViews>
  <sheets>
    <sheet name="FEBRERO -2026-344" sheetId="2" r:id="rId1"/>
    <sheet name="FEBRERO-2026 -962" sheetId="3" r:id="rId2"/>
    <sheet name="FEBRERO-336" sheetId="7" r:id="rId3"/>
  </sheet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7" l="1"/>
  <c r="E37" i="7"/>
  <c r="G13" i="7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F21" i="3" l="1"/>
  <c r="G20" i="2" l="1"/>
  <c r="G21" i="2" s="1"/>
</calcChain>
</file>

<file path=xl/sharedStrings.xml><?xml version="1.0" encoding="utf-8"?>
<sst xmlns="http://schemas.openxmlformats.org/spreadsheetml/2006/main" count="145" uniqueCount="89">
  <si>
    <t>VALORES EN RD$</t>
  </si>
  <si>
    <t>CUENTA BANCARIA  NO.010-252134-4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</si>
  <si>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</si>
  <si>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</si>
  <si>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</si>
  <si>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</si>
  <si>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</si>
  <si>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</si>
  <si>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</si>
  <si>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ENERO-2026</t>
  </si>
  <si>
    <t>E/D</t>
  </si>
  <si>
    <t>BANCO DE RESERVAS</t>
  </si>
  <si>
    <t>COMISION MANEJO DE CUENTA</t>
  </si>
  <si>
    <t>CARGO BALANCE PROMEDIO</t>
  </si>
  <si>
    <t>BALANCE AL 28 DE FEBRERO-2026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</si>
  <si>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</si>
  <si>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</si>
  <si>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</si>
  <si>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</si>
  <si>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</si>
  <si>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</si>
  <si>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CUENTA BANCARIA  NO.9607310962</t>
  </si>
  <si>
    <t>BALANCE AL 31 DE ENERO-2026</t>
  </si>
  <si>
    <t>Licda. Austria Taveras Castillo</t>
  </si>
  <si>
    <t>.</t>
  </si>
  <si>
    <t>CUENTA BANCARIA  NO.010-252133-6</t>
  </si>
  <si>
    <t>BALANCE INICIAL AL 31 ENERO-2025</t>
  </si>
  <si>
    <t>DP/7927</t>
  </si>
  <si>
    <t>KIU PERFORMING ARTS SSRL</t>
  </si>
  <si>
    <t>ARRENDAMIENTO DE LA SALA MANUEL RUEDA   PARA  REALIZAR 2 FUNCIONES DE MUSICAL MATILDE JR LOS DIAS  9  Y 10 DE MAYO-2026.VOLANTE 242226908</t>
  </si>
  <si>
    <t>DP/7928</t>
  </si>
  <si>
    <t>KZEMOS DOMINICAN SAS</t>
  </si>
  <si>
    <t>SALDO ALQUILER   DE LA SALA MAXIMO AVILES BLONDA PARA REALIZAR 6 FUNCIONES DE LA OBRA   DE      TEATRO "CANDLELIGHT CONCERTS,LOS DIAS 15,16,17 DE ENER2-2026</t>
  </si>
  <si>
    <t>DP/7929</t>
  </si>
  <si>
    <t>RAFAEL L ALBERTO DOLORES FRIAS</t>
  </si>
  <si>
    <t>SALDO ARRENDAMIENTO  DE LA SALA LA DRAMATICA PARA REALIZAR DOS (2) FUNCIONES DE LA OBRA TEATRAL "QUE APAGON " LOS DIAS 30 Y 31 DE ENERO-2026</t>
  </si>
  <si>
    <t>DP/7930</t>
  </si>
  <si>
    <t>ALBERTO RODRIGUEZ PORTOLATIN</t>
  </si>
  <si>
    <t>ARRENDAMIENTO DE LA CAFETERIA LA DELICIAS DE ALBERTO MES NOVIEMBRE-2025</t>
  </si>
  <si>
    <t>DP/7931</t>
  </si>
  <si>
    <t>BOU GROUP SRL</t>
  </si>
  <si>
    <t>ARRENDAMIENTO DE LA SALA MAXIMO AVILES BLONDA PARA (4) FUNCIONES DE LA OBRA DE TEATRO "LA VERDAD" LOS DIAS 20,21,27 Y 28 SW Mrzo del 2026 (PENDIENTE 247,800)</t>
  </si>
  <si>
    <t>DP/7932</t>
  </si>
  <si>
    <t>JAMIRIS ESTHER DISLA PASCASIO</t>
  </si>
  <si>
    <t>ARRENDAMIENTO DE UN AREA UBICADO EN EL AREA DEL 1ER NIVEL DE LA ESCUELA DE BELLAS ARTES DE SANTIAGO DESTINADA PARA USO DE LA CAFETERIA Y COMEDOR DE SUS EMPLEADOS</t>
  </si>
  <si>
    <t>DP/7933</t>
  </si>
  <si>
    <t>BELLMY JISBELL ZAPATA BETANCES</t>
  </si>
  <si>
    <t>PAGO30% POR ARRENDAMIENTO SALA MANUEL RUEDA PARA EL ESPECTACULO DE DANZA "SUBLIME GRACIA" Pr REALIZAR (1)  FUNCION EL 25 DE ABRIL 2026.</t>
  </si>
  <si>
    <t>DP/7934</t>
  </si>
  <si>
    <t>TALENT US GROUP SRL</t>
  </si>
  <si>
    <t>SALDO ARRENDAMIENTO DE LA GALERIA NACIONAL PARA EVENTO "TRENDY Y FASHION WEEK 2026 RD,LOS DIAS DEL 6 Y 7 DE MARZO 2026</t>
  </si>
  <si>
    <t>DP/7935</t>
  </si>
  <si>
    <t>CENTRO DE DANZA PENIL SRL</t>
  </si>
  <si>
    <t>SALDO  CUENTA ARRENDAMIENTO DE LA SALA MANUEL RUEDA PARA (1) FUNCION DE DANZ CENICIENTA  BALLET EL 23 NOVIEMBRE  2025.</t>
  </si>
  <si>
    <t>DP/7936</t>
  </si>
  <si>
    <t>ARRENDAMIENT CAFETERIA LA DELICIA DE ALBERTO MES DICIEMBRE-2025</t>
  </si>
  <si>
    <t xml:space="preserve">INGRESOS POR DEDUCCION (MINISTERIO DE EDUCACION) </t>
  </si>
  <si>
    <t>ALQUILER DE PARQUEO MES   DE OCTUBRE-2025</t>
  </si>
  <si>
    <t>ALQUILER DE PARQUEO MES   DE  NOVIEMBRE-2025</t>
  </si>
  <si>
    <t>ALQUILER DE PARQUEO MES   DE  DICIEMBRE-2025</t>
  </si>
  <si>
    <t>PRIVATE  DANCE STUDIO BY JEN VARGAS</t>
  </si>
  <si>
    <t>ARRENDAMIENTO DE LA SALA MANUEL RUEDA PARA REALIZAR 2 FUNCIONES DEL ESPECTACULO DE DANZA GUARDIANES DE LOS SUEÑOS EL 14-2-2026</t>
  </si>
  <si>
    <t>INGRESOS-</t>
  </si>
  <si>
    <t>NO IDENTIFICADOS</t>
  </si>
  <si>
    <t>LIB-175-1</t>
  </si>
  <si>
    <t>DIRECCION GENERAL DE BELLAS ARTES</t>
  </si>
  <si>
    <t>VIATICOS AL PERSONAL QUE VIAJARON A LA ESCUELA DE BELLAS ARTES DE BANI, HACER UN LEVANTAMIENTO DE LA INFRAESTRUCTURA EL 19 DE ENERO-2026</t>
  </si>
  <si>
    <t>LIB-176-1</t>
  </si>
  <si>
    <t>PAGO    VIATICOS AL PERSONAL QUE VIAJO A LAS TERRENAS,PROVINCIA SAMANA A REUNION CON EL ALCALDE Y A REALIZAR RECORRIDO POR ESA LOCALIDAD DEL 30 ENERO AL 1 DE                                                                                           FEBRERO.</t>
  </si>
  <si>
    <t>LIB-2210-1</t>
  </si>
  <si>
    <t>VIATICOS AL PERSONAL DEL BALLET FOLKLORICO DOMINICANO QUIENES ESTARAN PRESENTANDO EL ESPECTACULO FABRIQUE EN LA CASA DE LA CULTURA DE SANTIAGO DE LOS CABALLEROS EL 18 DE FEBRERO-2026</t>
  </si>
  <si>
    <t>LIB-222-1</t>
  </si>
  <si>
    <t>VIATICOS AL PERSONAAL QUE VIAJO A LA ESCUELA DE BELLAS ARTES DE BONAO A SUPERVISAR LOS PROCEOS DOCENTES Y ADMINISTRATIVO E INSTALAR EQUIPOS TECNOLOGICOS ,EL 3 DE DE FEBRERO-2026.</t>
  </si>
  <si>
    <t>LIB-245-1</t>
  </si>
  <si>
    <t>VIATICOS AL COLABORADOR QUE VIAJARA A REALIZAR EL MONTAJE TECNICO DEL ESPECTACULO FABRIQUE EN LA CASA DE LA CULTURA DE SANTIAGO DE LOS CABALLEROS DEL 17 AL 18 DE FEBRRO-2026</t>
  </si>
  <si>
    <t>LIB-247-1</t>
  </si>
  <si>
    <t>LIB-325-1</t>
  </si>
  <si>
    <t xml:space="preserve">VIATIICOS AL PERSONAL QUE  VIAJO A LA ACADEMIA DE MUSICA DE JIMANI ,A REALIZAR ENTREGA DE INSTRUMENTO MUSICALES EL DIA 20 DE FEBRERO -2026I  </t>
  </si>
  <si>
    <t>BALANCE AL 28 FEBRERO-2026</t>
  </si>
  <si>
    <t>Licda. Miledy de los Santos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</si>
  <si>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</si>
  <si>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</si>
  <si>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</si>
  <si>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</si>
  <si>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TRANSFERENCIA DE FONDO</t>
  </si>
  <si>
    <t>TRANSFERENCIA DE FONDO PARA EL FONDO  GENERAL</t>
  </si>
  <si>
    <t>RELACIÓN DE  INGRESOS Y EGRESOS DEL MES-FEBRERO- 2026</t>
  </si>
  <si>
    <t>RELACIÓN DE  INGRESOS Y   EGRESOS DEL MES-FBRERO- 2026</t>
  </si>
  <si>
    <t>RELACIÓN DE INGRESOS Y EGRESOS  DEL MES-FEBRERO- 2026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</si>
</sst>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40">
    <xf numFmtId="0" fontId="0" fillId="0" borderId="0" xfId="0"/>
    <xf numFmtId="43" fontId="0" fillId="0" borderId="0" xfId="1" applyFont="1"/>
    <xf numFmtId="43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wrapText="1" readingOrder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0" fillId="3" borderId="1" xfId="0" applyNumberFormat="1" applyFill="1" applyBorder="1"/>
    <xf numFmtId="0" fontId="7" fillId="3" borderId="1" xfId="0" applyFont="1" applyFill="1" applyBorder="1" applyAlignment="1">
      <alignment readingOrder="1"/>
    </xf>
    <xf numFmtId="0" fontId="8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43" fontId="4" fillId="0" borderId="1" xfId="1" applyFont="1" applyFill="1" applyBorder="1" applyAlignment="1"/>
    <xf numFmtId="43" fontId="1" fillId="0" borderId="1" xfId="1" applyFont="1" applyBorder="1"/>
    <xf numFmtId="4" fontId="0" fillId="0" borderId="1" xfId="0" applyNumberFormat="1" applyBorder="1"/>
    <xf numFmtId="0" fontId="10" fillId="3" borderId="3" xfId="0" applyFont="1" applyFill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0" fontId="2" fillId="4" borderId="8" xfId="0" applyFont="1" applyFill="1" applyBorder="1" applyAlignment="1">
      <alignment horizontal="center"/>
    </xf>
    <xf numFmtId="43" fontId="0" fillId="0" borderId="2" xfId="0" applyNumberFormat="1" applyBorder="1"/>
    <xf numFmtId="0" fontId="9" fillId="0" borderId="0" xfId="0" applyFont="1"/>
    <xf numFmtId="4" fontId="3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43" fontId="3" fillId="0" borderId="2" xfId="0" applyNumberFormat="1" applyFont="1" applyBorder="1"/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43" fontId="3" fillId="0" borderId="0" xfId="0" applyNumberFormat="1" applyFont="1" applyBorder="1"/>
    <xf numFmtId="4" fontId="3" fillId="0" borderId="0" xfId="0" applyNumberFormat="1" applyFont="1" applyBorder="1"/>
    <xf numFmtId="0" fontId="10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5">
    <cellStyle name="Millares" xfId="1" builtinId="3"/>
    <cellStyle name="Millares 2" xfId="3" xr:uid="{4A2E7F26-83D6-4244-AE12-C0DBBF4CF222}"/>
    <cellStyle name="Normal" xfId="0" builtinId="0"/>
    <cellStyle name="Normal 2" xfId="2" xr:uid="{493EF92A-73CE-4B72-B751-5A4D5386BB97}"/>
    <cellStyle name="Normal 2 2" xfId="4" xr:uid="{B6536D41-16E1-4DCA-9F5C-0D11104F8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85727</xdr:colOff>
      <xdr:row>0</xdr:row>
      <xdr:rowOff>0</xdr:rowOff>
    </xdr:from>
    <xdr:to>
      <xdr:col>5</xdr:col>
      <xdr:colOff>615316</xdr:colOff>
      <xdr:row>11</xdr:row>
      <xdr:rowOff>150495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C23F63-82D5-4B3B-9BDD-AE47DEB7906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762127" y="0"/>
          <a:ext cx="5977889" cy="2162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1028701</xdr:colOff>
      <xdr:row>0</xdr:row>
      <xdr:rowOff>0</xdr:rowOff>
    </xdr:from>
    <xdr:to>
      <xdr:col>4</xdr:col>
      <xdr:colOff>403861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E90AC7-D239-42D0-833B-9C5B4428D99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05101" y="0"/>
          <a:ext cx="3901440" cy="1211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396241</xdr:colOff>
      <xdr:row>0</xdr:row>
      <xdr:rowOff>0</xdr:rowOff>
    </xdr:from>
    <xdr:to>
      <xdr:col>5</xdr:col>
      <xdr:colOff>175261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E95F01-875C-4BA3-B618-8D48F2D9BE4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072641" y="0"/>
          <a:ext cx="5234940" cy="1280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3FCA-4A8F-4D51-A2A7-2FCF25EF8564}">
  <sheetPr>
    <pageSetUpPr fitToPage="1"/>
  </sheetPr>
  <dimension ref="A1:G29"/>
  <sheetViews>
    <sheetView tabSelected="1" workbookViewId="0">
      <selection activeCell="F12" sqref="F12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3.42578125" customWidth="1"/>
    <col min="6" max="6" width="15.140625" customWidth="1"/>
    <col min="7" max="7" width="15.7109375" customWidth="1"/>
  </cols>
  <sheetData>
    <row r="1" spans="1:7" x14ac:dyDescent="0.25">
      <c r="A1" s="3"/>
      <c r="B1" s="4"/>
      <c r="C1" s="3"/>
      <c r="D1" s="3"/>
      <c r="E1" s="3"/>
      <c r="F1" s="3"/>
      <c r="G1" s="3"/>
    </row>
    <row r="2" spans="1:7" x14ac:dyDescent="0.25">
      <c r="A2" s="3"/>
      <c r="B2" s="4"/>
      <c r="C2" s="3"/>
      <c r="D2" s="3"/>
      <c r="E2" s="3"/>
      <c r="F2" s="3"/>
      <c r="G2" s="3"/>
    </row>
    <row r="3" spans="1:7" x14ac:dyDescent="0.25">
      <c r="A3" s="3"/>
      <c r="B3" s="4"/>
      <c r="C3" s="3"/>
      <c r="D3" s="3"/>
      <c r="E3" s="3"/>
      <c r="F3" s="3"/>
      <c r="G3" s="3"/>
    </row>
    <row r="4" spans="1:7" x14ac:dyDescent="0.25">
      <c r="A4" s="3"/>
      <c r="B4" s="4"/>
      <c r="C4" s="3"/>
      <c r="D4" s="3"/>
      <c r="E4" s="3"/>
      <c r="F4" s="3"/>
      <c r="G4" s="3"/>
    </row>
    <row r="5" spans="1:7" x14ac:dyDescent="0.25">
      <c r="A5" s="3"/>
      <c r="B5" s="4"/>
      <c r="C5" s="3"/>
      <c r="D5" s="3"/>
      <c r="E5" s="3"/>
      <c r="F5" s="3"/>
      <c r="G5" s="3"/>
    </row>
    <row r="6" spans="1:7" x14ac:dyDescent="0.25">
      <c r="A6" s="3"/>
      <c r="B6" s="4"/>
      <c r="C6" s="37"/>
      <c r="D6" s="37"/>
      <c r="E6" s="37"/>
      <c r="F6" s="37"/>
      <c r="G6" s="37"/>
    </row>
    <row r="7" spans="1:7" x14ac:dyDescent="0.25">
      <c r="A7" s="3"/>
      <c r="B7" s="4"/>
      <c r="C7" s="5"/>
      <c r="D7" s="5"/>
      <c r="E7" s="5"/>
      <c r="F7" s="5"/>
      <c r="G7" s="5"/>
    </row>
    <row r="8" spans="1:7" x14ac:dyDescent="0.25">
      <c r="A8" s="3"/>
      <c r="B8" s="4"/>
      <c r="C8" s="5"/>
      <c r="D8" s="5"/>
      <c r="E8" s="5"/>
      <c r="F8" s="5"/>
      <c r="G8" s="5"/>
    </row>
    <row r="9" spans="1:7" x14ac:dyDescent="0.25">
      <c r="A9" s="3"/>
      <c r="B9" s="4"/>
      <c r="C9" s="5"/>
      <c r="D9" s="5"/>
      <c r="E9" s="5"/>
      <c r="F9" s="5"/>
      <c r="G9" s="5"/>
    </row>
    <row r="10" spans="1:7" x14ac:dyDescent="0.25">
      <c r="A10" s="3"/>
      <c r="B10" s="4"/>
      <c r="C10" s="5"/>
      <c r="D10" s="5"/>
      <c r="E10" s="5"/>
      <c r="F10" s="5"/>
      <c r="G10" s="5"/>
    </row>
    <row r="11" spans="1:7" x14ac:dyDescent="0.25">
      <c r="A11" s="3"/>
      <c r="B11" s="4"/>
      <c r="C11" s="5"/>
      <c r="D11" s="5"/>
      <c r="E11" s="5"/>
      <c r="F11" s="5"/>
      <c r="G11" s="5"/>
    </row>
    <row r="12" spans="1:7" x14ac:dyDescent="0.25">
      <c r="A12" s="3"/>
      <c r="B12" s="4"/>
      <c r="C12" s="5"/>
      <c r="D12" s="5"/>
      <c r="E12" s="5"/>
      <c r="F12" s="5"/>
      <c r="G12" s="5"/>
    </row>
    <row r="13" spans="1:7" x14ac:dyDescent="0.25">
      <c r="A13" s="3"/>
      <c r="B13" s="4"/>
      <c r="C13" s="5"/>
      <c r="D13" s="5"/>
      <c r="E13" s="5"/>
      <c r="F13" s="5"/>
      <c r="G13" s="5"/>
    </row>
    <row r="14" spans="1:7" x14ac:dyDescent="0.25">
      <c r="A14" s="3"/>
      <c r="B14" s="4"/>
      <c r="C14" s="5"/>
      <c r="D14" s="5"/>
      <c r="E14" s="5"/>
      <c r="F14" s="5"/>
      <c r="G14" s="5"/>
    </row>
    <row r="15" spans="1:7" x14ac:dyDescent="0.25">
      <c r="A15" s="37" t="s">
        <v>1</v>
      </c>
      <c r="B15" s="37"/>
      <c r="C15" s="37"/>
      <c r="D15" s="37"/>
      <c r="E15" s="37"/>
      <c r="F15" s="37"/>
      <c r="G15" s="37"/>
    </row>
    <row r="16" spans="1:7" x14ac:dyDescent="0.25">
      <c r="A16" s="37" t="s">
        <v>86</v>
      </c>
      <c r="B16" s="37"/>
      <c r="C16" s="37"/>
      <c r="D16" s="37"/>
      <c r="E16" s="37"/>
      <c r="F16" s="37"/>
      <c r="G16" s="37"/>
    </row>
    <row r="17" spans="1:7" ht="15.75" thickBot="1" x14ac:dyDescent="0.3">
      <c r="A17" s="38" t="s">
        <v>0</v>
      </c>
      <c r="B17" s="38"/>
      <c r="C17" s="38"/>
      <c r="D17" s="38"/>
      <c r="E17" s="38"/>
      <c r="F17" s="38"/>
      <c r="G17" s="37"/>
    </row>
    <row r="18" spans="1:7" ht="26.25" x14ac:dyDescent="0.25">
      <c r="A18" s="6" t="s">
        <v>2</v>
      </c>
      <c r="B18" s="7" t="s">
        <v>3</v>
      </c>
      <c r="C18" s="8" t="s">
        <v>4</v>
      </c>
      <c r="D18" s="8" t="s">
        <v>5</v>
      </c>
      <c r="E18" s="8" t="s">
        <v>6</v>
      </c>
      <c r="F18" s="9" t="s">
        <v>7</v>
      </c>
      <c r="G18" s="10" t="s">
        <v>8</v>
      </c>
    </row>
    <row r="19" spans="1:7" x14ac:dyDescent="0.25">
      <c r="A19" s="11"/>
      <c r="B19" s="12"/>
      <c r="C19" s="13"/>
      <c r="D19" s="14" t="s">
        <v>9</v>
      </c>
      <c r="E19" s="15"/>
      <c r="F19" s="16"/>
      <c r="G19" s="17">
        <v>2541.6999999999998</v>
      </c>
    </row>
    <row r="20" spans="1:7" x14ac:dyDescent="0.25">
      <c r="A20" s="11">
        <v>46079</v>
      </c>
      <c r="B20" s="12" t="s">
        <v>10</v>
      </c>
      <c r="C20" s="18" t="s">
        <v>11</v>
      </c>
      <c r="D20" s="19" t="s">
        <v>12</v>
      </c>
      <c r="E20" s="15"/>
      <c r="F20" s="16">
        <v>175</v>
      </c>
      <c r="G20" s="17">
        <f>G19+E20-F20</f>
        <v>2366.6999999999998</v>
      </c>
    </row>
    <row r="21" spans="1:7" x14ac:dyDescent="0.25">
      <c r="A21" s="11">
        <v>46079</v>
      </c>
      <c r="B21" s="12" t="s">
        <v>10</v>
      </c>
      <c r="C21" s="18" t="s">
        <v>11</v>
      </c>
      <c r="D21" s="19" t="s">
        <v>13</v>
      </c>
      <c r="E21" s="20"/>
      <c r="F21" s="20">
        <v>150</v>
      </c>
      <c r="G21" s="17">
        <f>G20+E21-F21</f>
        <v>2216.6999999999998</v>
      </c>
    </row>
    <row r="22" spans="1:7" x14ac:dyDescent="0.25">
      <c r="A22" s="11"/>
      <c r="B22" s="12"/>
      <c r="C22" s="21"/>
      <c r="D22" s="19"/>
      <c r="E22" s="21"/>
      <c r="F22" s="20"/>
      <c r="G22" s="17"/>
    </row>
    <row r="23" spans="1:7" x14ac:dyDescent="0.25">
      <c r="A23" s="22"/>
      <c r="B23" s="12"/>
      <c r="C23" s="23"/>
      <c r="D23" s="21"/>
      <c r="E23" s="21"/>
      <c r="F23" s="20"/>
      <c r="G23" s="17"/>
    </row>
    <row r="24" spans="1:7" ht="15.75" thickBot="1" x14ac:dyDescent="0.3">
      <c r="A24" s="21"/>
      <c r="B24" s="21"/>
      <c r="C24" s="24"/>
      <c r="D24" s="25" t="s">
        <v>14</v>
      </c>
      <c r="E24" s="24"/>
      <c r="F24" s="26"/>
      <c r="G24" s="17"/>
    </row>
    <row r="28" spans="1:7" x14ac:dyDescent="0.25">
      <c r="A28" t="s">
        <v>15</v>
      </c>
      <c r="D28" t="s">
        <v>16</v>
      </c>
      <c r="F28" t="s">
        <v>17</v>
      </c>
    </row>
    <row r="29" spans="1:7" x14ac:dyDescent="0.25">
      <c r="A29" t="s">
        <v>18</v>
      </c>
      <c r="D29" t="s">
        <v>19</v>
      </c>
      <c r="F29" t="s">
        <v>20</v>
      </c>
    </row>
  </sheetData>
  <mergeCells count="4">
    <mergeCell ref="C6:G6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9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528F-A7B8-4186-B6BC-110869D4BA76}">
  <sheetPr>
    <pageSetUpPr fitToPage="1"/>
  </sheetPr>
  <dimension ref="A1:J31"/>
  <sheetViews>
    <sheetView workbookViewId="0">
      <selection sqref="A1:G33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5.42578125" customWidth="1"/>
  </cols>
  <sheetData>
    <row r="1" spans="1:7" x14ac:dyDescent="0.25">
      <c r="A1" s="3"/>
      <c r="B1" s="4"/>
      <c r="C1" s="3"/>
      <c r="D1" s="3"/>
      <c r="E1" s="3"/>
      <c r="F1" s="3"/>
      <c r="G1" s="3"/>
    </row>
    <row r="2" spans="1:7" x14ac:dyDescent="0.25">
      <c r="A2" s="3"/>
      <c r="B2" s="4"/>
      <c r="C2" s="3"/>
      <c r="D2" s="3"/>
      <c r="E2" s="3"/>
      <c r="F2" s="3"/>
      <c r="G2" s="3"/>
    </row>
    <row r="3" spans="1:7" x14ac:dyDescent="0.25">
      <c r="A3" s="3"/>
      <c r="B3" s="4"/>
      <c r="C3" s="3"/>
      <c r="D3" s="3"/>
      <c r="E3" s="3"/>
      <c r="F3" s="3"/>
      <c r="G3" s="3"/>
    </row>
    <row r="4" spans="1:7" x14ac:dyDescent="0.25">
      <c r="A4" s="3"/>
      <c r="B4" s="4"/>
      <c r="C4" s="3"/>
      <c r="D4" s="3"/>
      <c r="E4" s="3"/>
      <c r="F4" s="3"/>
      <c r="G4" s="3"/>
    </row>
    <row r="5" spans="1:7" x14ac:dyDescent="0.25">
      <c r="A5" s="3"/>
      <c r="B5" s="4"/>
      <c r="C5" s="3"/>
      <c r="D5" s="3"/>
      <c r="E5" s="3"/>
      <c r="F5" s="3"/>
      <c r="G5" s="3"/>
    </row>
    <row r="6" spans="1:7" x14ac:dyDescent="0.25">
      <c r="A6" s="3"/>
      <c r="B6" s="4"/>
      <c r="C6" s="37"/>
      <c r="D6" s="37"/>
      <c r="E6" s="37"/>
      <c r="F6" s="37"/>
      <c r="G6" s="37"/>
    </row>
    <row r="7" spans="1:7" x14ac:dyDescent="0.25">
      <c r="A7" s="3"/>
      <c r="B7" s="4"/>
      <c r="C7" s="5"/>
      <c r="D7" s="5"/>
      <c r="E7" s="5"/>
      <c r="F7" s="5"/>
      <c r="G7" s="5"/>
    </row>
    <row r="8" spans="1:7" x14ac:dyDescent="0.25">
      <c r="A8" s="37" t="s">
        <v>21</v>
      </c>
      <c r="B8" s="37"/>
      <c r="C8" s="37"/>
      <c r="D8" s="37"/>
      <c r="E8" s="37"/>
      <c r="F8" s="37"/>
      <c r="G8" s="37"/>
    </row>
    <row r="9" spans="1:7" x14ac:dyDescent="0.25">
      <c r="A9" s="37" t="s">
        <v>87</v>
      </c>
      <c r="B9" s="37"/>
      <c r="C9" s="37"/>
      <c r="D9" s="37"/>
      <c r="E9" s="37"/>
      <c r="F9" s="37"/>
      <c r="G9" s="37"/>
    </row>
    <row r="10" spans="1:7" ht="15.75" thickBot="1" x14ac:dyDescent="0.3">
      <c r="A10" s="38" t="s">
        <v>0</v>
      </c>
      <c r="B10" s="38"/>
      <c r="C10" s="38"/>
      <c r="D10" s="38"/>
      <c r="E10" s="38"/>
      <c r="F10" s="38"/>
      <c r="G10" s="37"/>
    </row>
    <row r="11" spans="1:7" ht="26.25" x14ac:dyDescent="0.25">
      <c r="A11" s="6" t="s">
        <v>2</v>
      </c>
      <c r="B11" s="7" t="s">
        <v>3</v>
      </c>
      <c r="C11" s="8" t="s">
        <v>4</v>
      </c>
      <c r="D11" s="8" t="s">
        <v>5</v>
      </c>
      <c r="E11" s="8" t="s">
        <v>6</v>
      </c>
      <c r="F11" s="9" t="s">
        <v>7</v>
      </c>
      <c r="G11" s="10" t="s">
        <v>8</v>
      </c>
    </row>
    <row r="12" spans="1:7" x14ac:dyDescent="0.25">
      <c r="A12" s="11"/>
      <c r="B12" s="12"/>
      <c r="C12" s="13"/>
      <c r="D12" s="14" t="s">
        <v>22</v>
      </c>
      <c r="E12" s="15"/>
      <c r="F12" s="16"/>
      <c r="G12" s="17">
        <v>0</v>
      </c>
    </row>
    <row r="13" spans="1:7" x14ac:dyDescent="0.25">
      <c r="A13" s="11"/>
      <c r="B13" s="12"/>
      <c r="C13" s="18"/>
      <c r="D13" s="19"/>
      <c r="E13" s="15"/>
      <c r="F13" s="16"/>
      <c r="G13" s="17"/>
    </row>
    <row r="14" spans="1:7" x14ac:dyDescent="0.25">
      <c r="A14" s="11"/>
      <c r="B14" s="12"/>
      <c r="C14" s="18"/>
      <c r="D14" s="19"/>
      <c r="E14" s="20"/>
      <c r="F14" s="20"/>
      <c r="G14" s="17"/>
    </row>
    <row r="15" spans="1:7" x14ac:dyDescent="0.25">
      <c r="A15" s="11"/>
      <c r="B15" s="12"/>
      <c r="C15" s="21"/>
      <c r="D15" s="19"/>
      <c r="E15" s="21"/>
      <c r="F15" s="20"/>
      <c r="G15" s="17"/>
    </row>
    <row r="16" spans="1:7" x14ac:dyDescent="0.25">
      <c r="A16" s="22"/>
      <c r="B16" s="12"/>
      <c r="C16" s="21"/>
      <c r="D16" s="23"/>
      <c r="E16" s="21"/>
      <c r="F16" s="20"/>
      <c r="G16" s="17"/>
    </row>
    <row r="17" spans="1:10" x14ac:dyDescent="0.25">
      <c r="A17" s="22"/>
      <c r="B17" s="12"/>
      <c r="C17" s="21"/>
      <c r="D17" s="23"/>
      <c r="E17" s="21"/>
      <c r="F17" s="20"/>
      <c r="G17" s="17"/>
      <c r="J17" s="27"/>
    </row>
    <row r="18" spans="1:10" x14ac:dyDescent="0.25">
      <c r="A18" s="22"/>
      <c r="B18" s="12"/>
      <c r="C18" s="23"/>
      <c r="D18" s="23"/>
      <c r="E18" s="20"/>
      <c r="F18" s="20"/>
      <c r="G18" s="17"/>
    </row>
    <row r="19" spans="1:10" x14ac:dyDescent="0.25">
      <c r="A19" s="22"/>
      <c r="B19" s="12"/>
      <c r="C19" s="23"/>
      <c r="D19" s="23"/>
      <c r="E19" s="21"/>
      <c r="F19" s="20"/>
      <c r="G19" s="17"/>
    </row>
    <row r="20" spans="1:10" x14ac:dyDescent="0.25">
      <c r="A20" s="22"/>
      <c r="B20" s="12"/>
      <c r="C20" s="23"/>
      <c r="D20" s="23"/>
      <c r="E20" s="21"/>
      <c r="F20" s="20"/>
      <c r="G20" s="17"/>
    </row>
    <row r="21" spans="1:10" ht="15.75" thickBot="1" x14ac:dyDescent="0.3">
      <c r="A21" s="21"/>
      <c r="B21" s="21"/>
      <c r="C21" s="24"/>
      <c r="D21" s="25" t="s">
        <v>14</v>
      </c>
      <c r="E21" s="24"/>
      <c r="F21" s="26">
        <f>SUM(F13:F20)</f>
        <v>0</v>
      </c>
      <c r="G21" s="28">
        <v>0</v>
      </c>
    </row>
    <row r="30" spans="1:10" x14ac:dyDescent="0.25">
      <c r="A30" t="s">
        <v>15</v>
      </c>
      <c r="D30" t="s">
        <v>16</v>
      </c>
      <c r="F30" t="s">
        <v>17</v>
      </c>
    </row>
    <row r="31" spans="1:10" x14ac:dyDescent="0.25">
      <c r="A31" t="s">
        <v>18</v>
      </c>
      <c r="D31" t="s">
        <v>19</v>
      </c>
      <c r="F31" t="s">
        <v>20</v>
      </c>
    </row>
  </sheetData>
  <mergeCells count="4">
    <mergeCell ref="C6:G6"/>
    <mergeCell ref="A8:G8"/>
    <mergeCell ref="A9:G9"/>
    <mergeCell ref="A10:G10"/>
  </mergeCells>
  <pageMargins left="0.51181102362204722" right="0.51181102362204722" top="0.74803149606299213" bottom="0.74803149606299213" header="0.31496062992125984" footer="0.31496062992125984"/>
  <pageSetup scale="9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A821-E88D-4C01-8430-70B874F2E9C8}">
  <dimension ref="A1:N53"/>
  <sheetViews>
    <sheetView workbookViewId="0">
      <selection activeCell="E46" sqref="E46"/>
    </sheetView>
  </sheetViews>
  <sheetFormatPr baseColWidth="10" defaultRowHeight="15" x14ac:dyDescent="0.25"/>
  <cols>
    <col min="2" max="2" width="12.85546875" customWidth="1"/>
    <col min="3" max="3" width="19.7109375" customWidth="1"/>
    <col min="4" max="4" width="41.28515625" customWidth="1"/>
    <col min="5" max="5" width="18.7109375" customWidth="1"/>
    <col min="6" max="6" width="15.140625" customWidth="1"/>
    <col min="7" max="7" width="17.140625" customWidth="1"/>
    <col min="10" max="10" width="13.85546875" bestFit="1" customWidth="1"/>
    <col min="13" max="13" width="13.85546875" customWidth="1"/>
  </cols>
  <sheetData>
    <row r="1" spans="1:7" x14ac:dyDescent="0.25">
      <c r="A1" s="3"/>
      <c r="B1" s="4"/>
      <c r="C1" s="3"/>
      <c r="D1" s="3"/>
      <c r="E1" s="3"/>
      <c r="F1" s="3"/>
      <c r="G1" s="3"/>
    </row>
    <row r="2" spans="1:7" x14ac:dyDescent="0.25">
      <c r="A2" s="3"/>
      <c r="B2" s="4"/>
      <c r="C2" s="3"/>
      <c r="D2" s="3"/>
      <c r="E2" s="3"/>
      <c r="F2" s="3"/>
      <c r="G2" s="3"/>
    </row>
    <row r="3" spans="1:7" x14ac:dyDescent="0.25">
      <c r="A3" s="3"/>
      <c r="B3" s="4"/>
      <c r="C3" s="3"/>
      <c r="D3" s="3"/>
      <c r="E3" s="3"/>
      <c r="F3" s="3"/>
      <c r="G3" s="3"/>
    </row>
    <row r="4" spans="1:7" x14ac:dyDescent="0.25">
      <c r="A4" s="3"/>
      <c r="B4" s="4"/>
      <c r="C4" s="3"/>
      <c r="D4" s="3"/>
      <c r="E4" s="3"/>
      <c r="F4" s="3"/>
      <c r="G4" s="3"/>
    </row>
    <row r="5" spans="1:7" x14ac:dyDescent="0.25">
      <c r="A5" s="3"/>
      <c r="B5" s="4"/>
      <c r="C5" s="3"/>
      <c r="D5" s="3"/>
      <c r="E5" s="3"/>
      <c r="F5" s="3"/>
      <c r="G5" s="3"/>
    </row>
    <row r="6" spans="1:7" x14ac:dyDescent="0.25">
      <c r="A6" s="3"/>
      <c r="B6" s="4"/>
      <c r="C6" s="37"/>
      <c r="D6" s="37"/>
      <c r="E6" s="37"/>
      <c r="F6" s="37"/>
      <c r="G6" s="37"/>
    </row>
    <row r="7" spans="1:7" x14ac:dyDescent="0.25">
      <c r="A7" s="3"/>
      <c r="B7" s="4"/>
      <c r="C7" s="29"/>
      <c r="D7" s="29"/>
      <c r="E7" s="29"/>
      <c r="F7" s="29"/>
      <c r="G7" s="29"/>
    </row>
    <row r="8" spans="1:7" x14ac:dyDescent="0.25">
      <c r="A8" s="37" t="s">
        <v>25</v>
      </c>
      <c r="B8" s="37"/>
      <c r="C8" s="37"/>
      <c r="D8" s="37"/>
      <c r="E8" s="37"/>
      <c r="F8" s="37"/>
      <c r="G8" s="37"/>
    </row>
    <row r="9" spans="1:7" x14ac:dyDescent="0.25">
      <c r="A9" s="37" t="s">
        <v>88</v>
      </c>
      <c r="B9" s="37"/>
      <c r="C9" s="37"/>
      <c r="D9" s="37"/>
      <c r="E9" s="37"/>
      <c r="F9" s="37"/>
      <c r="G9" s="37"/>
    </row>
    <row r="10" spans="1:7" ht="15.75" thickBot="1" x14ac:dyDescent="0.3">
      <c r="A10" s="38" t="s">
        <v>0</v>
      </c>
      <c r="B10" s="38"/>
      <c r="C10" s="38"/>
      <c r="D10" s="38"/>
      <c r="E10" s="38"/>
      <c r="F10" s="38"/>
      <c r="G10" s="37"/>
    </row>
    <row r="11" spans="1:7" ht="26.25" x14ac:dyDescent="0.25">
      <c r="A11" s="6" t="s">
        <v>2</v>
      </c>
      <c r="B11" s="7" t="s">
        <v>3</v>
      </c>
      <c r="C11" s="8" t="s">
        <v>4</v>
      </c>
      <c r="D11" s="8" t="s">
        <v>5</v>
      </c>
      <c r="E11" s="8" t="s">
        <v>6</v>
      </c>
      <c r="F11" s="9" t="s">
        <v>7</v>
      </c>
      <c r="G11" s="10" t="s">
        <v>8</v>
      </c>
    </row>
    <row r="12" spans="1:7" x14ac:dyDescent="0.25">
      <c r="A12" s="11"/>
      <c r="B12" s="12"/>
      <c r="C12" s="13"/>
      <c r="D12" s="14" t="s">
        <v>26</v>
      </c>
      <c r="E12" s="15"/>
      <c r="F12" s="16"/>
      <c r="G12" s="28">
        <v>1821698.5</v>
      </c>
    </row>
    <row r="13" spans="1:7" ht="51" x14ac:dyDescent="0.25">
      <c r="A13" s="11">
        <v>46064</v>
      </c>
      <c r="B13" s="12" t="s">
        <v>27</v>
      </c>
      <c r="C13" s="18" t="s">
        <v>28</v>
      </c>
      <c r="D13" s="19" t="s">
        <v>29</v>
      </c>
      <c r="E13" s="15">
        <v>35400</v>
      </c>
      <c r="F13" s="16"/>
      <c r="G13" s="28">
        <f>G12+E13-F13</f>
        <v>1857098.5</v>
      </c>
    </row>
    <row r="14" spans="1:7" ht="51" x14ac:dyDescent="0.25">
      <c r="A14" s="11">
        <v>46065</v>
      </c>
      <c r="B14" s="12" t="s">
        <v>30</v>
      </c>
      <c r="C14" s="18" t="s">
        <v>31</v>
      </c>
      <c r="D14" s="19" t="s">
        <v>32</v>
      </c>
      <c r="E14" s="20">
        <v>14306</v>
      </c>
      <c r="F14" s="21"/>
      <c r="G14" s="28">
        <f t="shared" ref="G14:G35" si="0">G13+E14-F14</f>
        <v>1871404.5</v>
      </c>
    </row>
    <row r="15" spans="1:7" ht="51" x14ac:dyDescent="0.25">
      <c r="A15" s="11">
        <v>46065</v>
      </c>
      <c r="B15" s="12" t="s">
        <v>33</v>
      </c>
      <c r="C15" s="18" t="s">
        <v>34</v>
      </c>
      <c r="D15" s="19" t="s">
        <v>35</v>
      </c>
      <c r="E15" s="20">
        <v>16520</v>
      </c>
      <c r="F15" s="20"/>
      <c r="G15" s="28">
        <f t="shared" si="0"/>
        <v>1887924.5</v>
      </c>
    </row>
    <row r="16" spans="1:7" ht="26.25" x14ac:dyDescent="0.25">
      <c r="A16" s="11">
        <v>46069</v>
      </c>
      <c r="B16" s="12" t="s">
        <v>36</v>
      </c>
      <c r="C16" s="18" t="s">
        <v>37</v>
      </c>
      <c r="D16" s="19" t="s">
        <v>38</v>
      </c>
      <c r="E16" s="20">
        <v>17700</v>
      </c>
      <c r="F16" s="20"/>
      <c r="G16" s="28">
        <f t="shared" si="0"/>
        <v>1905624.5</v>
      </c>
    </row>
    <row r="17" spans="1:13" ht="51" x14ac:dyDescent="0.25">
      <c r="A17" s="11">
        <v>46069</v>
      </c>
      <c r="B17" s="12" t="s">
        <v>39</v>
      </c>
      <c r="C17" s="18" t="s">
        <v>40</v>
      </c>
      <c r="D17" s="19" t="s">
        <v>41</v>
      </c>
      <c r="E17" s="20">
        <v>106200</v>
      </c>
      <c r="F17" s="20"/>
      <c r="G17" s="28">
        <f t="shared" si="0"/>
        <v>2011824.5</v>
      </c>
    </row>
    <row r="18" spans="1:13" ht="51" x14ac:dyDescent="0.25">
      <c r="A18" s="11">
        <v>46071</v>
      </c>
      <c r="B18" s="12" t="s">
        <v>42</v>
      </c>
      <c r="C18" s="18" t="s">
        <v>43</v>
      </c>
      <c r="D18" s="19" t="s">
        <v>44</v>
      </c>
      <c r="E18" s="20">
        <v>8000</v>
      </c>
      <c r="F18" s="20"/>
      <c r="G18" s="28">
        <f t="shared" si="0"/>
        <v>2019824.5</v>
      </c>
    </row>
    <row r="19" spans="1:13" ht="51" x14ac:dyDescent="0.25">
      <c r="A19" s="11">
        <v>46071</v>
      </c>
      <c r="B19" s="12" t="s">
        <v>45</v>
      </c>
      <c r="C19" s="18" t="s">
        <v>46</v>
      </c>
      <c r="D19" s="19" t="s">
        <v>47</v>
      </c>
      <c r="E19" s="20">
        <v>17700</v>
      </c>
      <c r="F19" s="20"/>
      <c r="G19" s="28">
        <f t="shared" si="0"/>
        <v>2037524.5</v>
      </c>
      <c r="M19" s="1"/>
    </row>
    <row r="20" spans="1:13" ht="38.25" x14ac:dyDescent="0.25">
      <c r="A20" s="11">
        <v>46071</v>
      </c>
      <c r="B20" s="12" t="s">
        <v>48</v>
      </c>
      <c r="C20" s="18" t="s">
        <v>49</v>
      </c>
      <c r="D20" s="19" t="s">
        <v>50</v>
      </c>
      <c r="E20" s="20">
        <v>106200</v>
      </c>
      <c r="F20" s="20"/>
      <c r="G20" s="28">
        <f t="shared" si="0"/>
        <v>2143724.5</v>
      </c>
      <c r="M20" s="1"/>
    </row>
    <row r="21" spans="1:13" ht="38.25" x14ac:dyDescent="0.25">
      <c r="A21" s="11">
        <v>46076</v>
      </c>
      <c r="B21" s="12" t="s">
        <v>51</v>
      </c>
      <c r="C21" s="18" t="s">
        <v>52</v>
      </c>
      <c r="D21" s="19" t="s">
        <v>53</v>
      </c>
      <c r="E21" s="20">
        <v>34000</v>
      </c>
      <c r="F21" s="21"/>
      <c r="G21" s="28">
        <f t="shared" si="0"/>
        <v>2177724.5</v>
      </c>
      <c r="M21" s="2"/>
    </row>
    <row r="22" spans="1:13" ht="26.25" x14ac:dyDescent="0.25">
      <c r="A22" s="11">
        <v>46076</v>
      </c>
      <c r="B22" s="12" t="s">
        <v>54</v>
      </c>
      <c r="C22" s="18" t="s">
        <v>37</v>
      </c>
      <c r="D22" s="19" t="s">
        <v>55</v>
      </c>
      <c r="E22" s="20">
        <v>17700</v>
      </c>
      <c r="F22" s="21"/>
      <c r="G22" s="28">
        <f t="shared" si="0"/>
        <v>2195424.5</v>
      </c>
      <c r="M22" s="1"/>
    </row>
    <row r="23" spans="1:13" ht="51.75" x14ac:dyDescent="0.25">
      <c r="A23" s="11">
        <v>46077</v>
      </c>
      <c r="B23" s="12">
        <v>23937</v>
      </c>
      <c r="C23" s="18" t="s">
        <v>56</v>
      </c>
      <c r="D23" s="19" t="s">
        <v>57</v>
      </c>
      <c r="E23" s="20">
        <v>1190027.8999999999</v>
      </c>
      <c r="F23" s="21"/>
      <c r="G23" s="28">
        <f t="shared" si="0"/>
        <v>3385452.4</v>
      </c>
      <c r="M23" s="2"/>
    </row>
    <row r="24" spans="1:13" ht="51.75" x14ac:dyDescent="0.25">
      <c r="A24" s="11">
        <v>46077</v>
      </c>
      <c r="B24" s="12">
        <v>23940</v>
      </c>
      <c r="C24" s="18" t="s">
        <v>56</v>
      </c>
      <c r="D24" s="19" t="s">
        <v>58</v>
      </c>
      <c r="E24" s="20">
        <v>1190028</v>
      </c>
      <c r="F24" s="21"/>
      <c r="G24" s="28">
        <f t="shared" si="0"/>
        <v>4575480.4000000004</v>
      </c>
    </row>
    <row r="25" spans="1:13" ht="51.75" x14ac:dyDescent="0.25">
      <c r="A25" s="11">
        <v>46077</v>
      </c>
      <c r="B25" s="12">
        <v>26260</v>
      </c>
      <c r="C25" s="18" t="s">
        <v>56</v>
      </c>
      <c r="D25" s="19" t="s">
        <v>59</v>
      </c>
      <c r="E25" s="20">
        <v>1190028</v>
      </c>
      <c r="F25" s="20"/>
      <c r="G25" s="28">
        <f t="shared" si="0"/>
        <v>5765508.4000000004</v>
      </c>
    </row>
    <row r="26" spans="1:13" ht="38.25" x14ac:dyDescent="0.25">
      <c r="A26" s="11">
        <v>46079</v>
      </c>
      <c r="B26" s="12">
        <v>7937</v>
      </c>
      <c r="C26" s="18" t="s">
        <v>60</v>
      </c>
      <c r="D26" s="19" t="s">
        <v>61</v>
      </c>
      <c r="E26" s="20">
        <v>118000</v>
      </c>
      <c r="F26" s="20"/>
      <c r="G26" s="28">
        <f t="shared" si="0"/>
        <v>5883508.4000000004</v>
      </c>
    </row>
    <row r="27" spans="1:13" x14ac:dyDescent="0.25">
      <c r="A27" s="11">
        <v>46079</v>
      </c>
      <c r="B27" s="12">
        <v>7938</v>
      </c>
      <c r="C27" s="18" t="s">
        <v>62</v>
      </c>
      <c r="D27" s="19" t="s">
        <v>63</v>
      </c>
      <c r="E27" s="20">
        <v>10000</v>
      </c>
      <c r="F27" s="20"/>
      <c r="G27" s="28">
        <f t="shared" si="0"/>
        <v>5893508.4000000004</v>
      </c>
    </row>
    <row r="28" spans="1:13" ht="51" x14ac:dyDescent="0.25">
      <c r="A28" s="11">
        <v>46057</v>
      </c>
      <c r="B28" s="12" t="s">
        <v>64</v>
      </c>
      <c r="C28" s="18" t="s">
        <v>65</v>
      </c>
      <c r="D28" s="19" t="s">
        <v>66</v>
      </c>
      <c r="E28" s="20"/>
      <c r="F28" s="20">
        <v>4742.5</v>
      </c>
      <c r="G28" s="28">
        <f t="shared" si="0"/>
        <v>5888765.9000000004</v>
      </c>
    </row>
    <row r="29" spans="1:13" ht="63.75" x14ac:dyDescent="0.25">
      <c r="A29" s="11">
        <v>46057</v>
      </c>
      <c r="B29" s="12" t="s">
        <v>67</v>
      </c>
      <c r="C29" s="18" t="s">
        <v>65</v>
      </c>
      <c r="D29" s="19" t="s">
        <v>68</v>
      </c>
      <c r="E29" s="20"/>
      <c r="F29" s="20">
        <v>13027.5</v>
      </c>
      <c r="G29" s="28">
        <f t="shared" si="0"/>
        <v>5875738.4000000004</v>
      </c>
    </row>
    <row r="30" spans="1:13" ht="63.75" x14ac:dyDescent="0.25">
      <c r="A30" s="11">
        <v>46063</v>
      </c>
      <c r="B30" s="12" t="s">
        <v>69</v>
      </c>
      <c r="C30" s="18" t="s">
        <v>65</v>
      </c>
      <c r="D30" s="19" t="s">
        <v>70</v>
      </c>
      <c r="E30" s="20"/>
      <c r="F30" s="20">
        <v>89045</v>
      </c>
      <c r="G30" s="28">
        <f t="shared" si="0"/>
        <v>5786693.4000000004</v>
      </c>
    </row>
    <row r="31" spans="1:13" ht="63.75" x14ac:dyDescent="0.25">
      <c r="A31" s="11">
        <v>46063</v>
      </c>
      <c r="B31" s="12" t="s">
        <v>71</v>
      </c>
      <c r="C31" s="18" t="s">
        <v>65</v>
      </c>
      <c r="D31" s="19" t="s">
        <v>72</v>
      </c>
      <c r="E31" s="20"/>
      <c r="F31" s="20">
        <v>9697.5</v>
      </c>
      <c r="G31" s="28">
        <f t="shared" si="0"/>
        <v>5776995.9000000004</v>
      </c>
      <c r="J31" t="s">
        <v>24</v>
      </c>
    </row>
    <row r="32" spans="1:13" ht="51" x14ac:dyDescent="0.25">
      <c r="A32" s="11">
        <v>46065</v>
      </c>
      <c r="B32" s="12" t="s">
        <v>73</v>
      </c>
      <c r="C32" s="18" t="s">
        <v>65</v>
      </c>
      <c r="D32" s="19" t="s">
        <v>74</v>
      </c>
      <c r="E32" s="20"/>
      <c r="F32" s="20">
        <v>8137.5</v>
      </c>
      <c r="G32" s="28">
        <f t="shared" si="0"/>
        <v>5768858.4000000004</v>
      </c>
      <c r="J32" t="s">
        <v>24</v>
      </c>
    </row>
    <row r="33" spans="1:13" ht="51" x14ac:dyDescent="0.25">
      <c r="A33" s="11">
        <v>46065</v>
      </c>
      <c r="B33" s="12" t="s">
        <v>75</v>
      </c>
      <c r="C33" s="18" t="s">
        <v>65</v>
      </c>
      <c r="D33" s="19" t="s">
        <v>74</v>
      </c>
      <c r="E33" s="20"/>
      <c r="F33" s="20">
        <v>5810</v>
      </c>
      <c r="G33" s="28">
        <f t="shared" si="0"/>
        <v>5763048.4000000004</v>
      </c>
      <c r="J33" t="s">
        <v>24</v>
      </c>
    </row>
    <row r="34" spans="1:13" ht="51" x14ac:dyDescent="0.25">
      <c r="A34" s="11">
        <v>46076</v>
      </c>
      <c r="B34" s="12" t="s">
        <v>76</v>
      </c>
      <c r="C34" s="18" t="s">
        <v>65</v>
      </c>
      <c r="D34" s="19" t="s">
        <v>77</v>
      </c>
      <c r="E34" s="20"/>
      <c r="F34" s="20">
        <v>5307.5</v>
      </c>
      <c r="G34" s="28">
        <f t="shared" si="0"/>
        <v>5757740.9000000004</v>
      </c>
      <c r="J34" t="s">
        <v>24</v>
      </c>
    </row>
    <row r="35" spans="1:13" ht="26.25" x14ac:dyDescent="0.25">
      <c r="A35" s="11">
        <v>46072</v>
      </c>
      <c r="B35" s="12">
        <v>304</v>
      </c>
      <c r="C35" s="36" t="s">
        <v>84</v>
      </c>
      <c r="D35" s="19" t="s">
        <v>85</v>
      </c>
      <c r="E35" s="20"/>
      <c r="F35" s="20">
        <v>1094577.77</v>
      </c>
      <c r="G35" s="28">
        <f t="shared" si="0"/>
        <v>4663163.1300000008</v>
      </c>
      <c r="J35" t="s">
        <v>24</v>
      </c>
    </row>
    <row r="36" spans="1:13" x14ac:dyDescent="0.25">
      <c r="A36" s="11"/>
      <c r="B36" s="12"/>
      <c r="C36" s="18"/>
      <c r="D36" s="19"/>
      <c r="E36" s="20"/>
      <c r="F36" s="20"/>
      <c r="G36" s="28"/>
      <c r="J36" t="s">
        <v>24</v>
      </c>
    </row>
    <row r="37" spans="1:13" ht="15.75" thickBot="1" x14ac:dyDescent="0.3">
      <c r="A37" s="21"/>
      <c r="B37" s="21"/>
      <c r="C37" s="24"/>
      <c r="D37" s="25" t="s">
        <v>78</v>
      </c>
      <c r="E37" s="31">
        <f>SUM(E13:E36)</f>
        <v>4071809.9</v>
      </c>
      <c r="F37" s="31">
        <f>SUM(F28:F36)</f>
        <v>1230345.27</v>
      </c>
      <c r="G37" s="28">
        <v>4663163.13</v>
      </c>
      <c r="J37" t="s">
        <v>24</v>
      </c>
    </row>
    <row r="38" spans="1:13" x14ac:dyDescent="0.25">
      <c r="A38" s="32"/>
      <c r="B38" s="32"/>
      <c r="C38" s="32"/>
      <c r="D38" s="33"/>
      <c r="E38" s="34"/>
      <c r="F38" s="34"/>
      <c r="G38" s="35"/>
    </row>
    <row r="39" spans="1:13" x14ac:dyDescent="0.25">
      <c r="J39" t="s">
        <v>24</v>
      </c>
      <c r="M39" s="1"/>
    </row>
    <row r="40" spans="1:13" x14ac:dyDescent="0.25">
      <c r="J40" t="s">
        <v>24</v>
      </c>
    </row>
    <row r="41" spans="1:13" x14ac:dyDescent="0.25">
      <c r="A41" s="30" t="s">
        <v>79</v>
      </c>
      <c r="B41" s="30"/>
      <c r="C41" s="30"/>
      <c r="D41" s="30" t="s">
        <v>23</v>
      </c>
      <c r="E41" s="30"/>
      <c r="F41" s="30"/>
      <c r="G41" s="30"/>
      <c r="J41" t="s">
        <v>24</v>
      </c>
      <c r="M41" s="2"/>
    </row>
    <row r="42" spans="1:13" x14ac:dyDescent="0.25">
      <c r="A42" s="39" t="s">
        <v>80</v>
      </c>
      <c r="B42" s="39"/>
      <c r="C42" s="30"/>
      <c r="D42" s="30" t="s">
        <v>81</v>
      </c>
      <c r="E42" s="30"/>
      <c r="F42" s="30" t="s">
        <v>82</v>
      </c>
      <c r="G42" s="30"/>
      <c r="J42" s="1" t="s">
        <v>24</v>
      </c>
      <c r="M42" s="1"/>
    </row>
    <row r="43" spans="1:13" x14ac:dyDescent="0.25">
      <c r="A43" s="30"/>
      <c r="B43" s="30"/>
      <c r="C43" s="30"/>
      <c r="D43" s="30"/>
      <c r="E43" s="30"/>
      <c r="F43" s="30" t="s">
        <v>83</v>
      </c>
      <c r="G43" s="30"/>
      <c r="J43" s="1" t="s">
        <v>24</v>
      </c>
      <c r="M43" s="1"/>
    </row>
    <row r="44" spans="1:13" x14ac:dyDescent="0.25">
      <c r="A44" s="30"/>
      <c r="B44" s="30"/>
      <c r="C44" s="30"/>
      <c r="D44" s="30"/>
      <c r="E44" s="30"/>
      <c r="F44" s="30"/>
      <c r="G44" s="30"/>
      <c r="J44" s="2" t="s">
        <v>24</v>
      </c>
      <c r="M44" s="2"/>
    </row>
    <row r="45" spans="1:13" x14ac:dyDescent="0.25">
      <c r="J45" s="1" t="s">
        <v>24</v>
      </c>
      <c r="M45" s="1"/>
    </row>
    <row r="46" spans="1:13" x14ac:dyDescent="0.25">
      <c r="J46" s="1" t="s">
        <v>24</v>
      </c>
      <c r="M46" s="1"/>
    </row>
    <row r="47" spans="1:13" x14ac:dyDescent="0.25">
      <c r="J47" s="2" t="s">
        <v>24</v>
      </c>
      <c r="M47" s="2"/>
    </row>
    <row r="48" spans="1:13" x14ac:dyDescent="0.25">
      <c r="J48" s="2" t="s">
        <v>24</v>
      </c>
    </row>
    <row r="49" spans="10:14" x14ac:dyDescent="0.25">
      <c r="J49" s="2" t="s">
        <v>24</v>
      </c>
    </row>
    <row r="50" spans="10:14" x14ac:dyDescent="0.25">
      <c r="J50" s="2" t="s">
        <v>24</v>
      </c>
      <c r="N50" s="1"/>
    </row>
    <row r="51" spans="10:14" x14ac:dyDescent="0.25">
      <c r="J51" s="2" t="s">
        <v>24</v>
      </c>
    </row>
    <row r="52" spans="10:14" x14ac:dyDescent="0.25">
      <c r="J52" s="2" t="s">
        <v>24</v>
      </c>
    </row>
    <row r="53" spans="10:14" x14ac:dyDescent="0.25">
      <c r="J53" s="2" t="s">
        <v>24</v>
      </c>
    </row>
  </sheetData>
  <mergeCells count="5">
    <mergeCell ref="C6:G6"/>
    <mergeCell ref="A8:G8"/>
    <mergeCell ref="A9:G9"/>
    <mergeCell ref="A10:G10"/>
    <mergeCell ref="A42:B42"/>
  </mergeCells>
  <pageMargins left="0.11811023622047245" right="0.11811023622047245" top="0.15748031496062992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 -2026-344</vt:lpstr>
      <vt:lpstr>FEBRERO-2026 -962</vt:lpstr>
      <vt:lpstr>FEBRERO-336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Altagracia Rodriguez Villar</dc:creator>
  <cp:lastModifiedBy>Emiliana Ramírez Sánchez</cp:lastModifiedBy>
  <cp:lastPrinted>2026-03-11T16:06:08Z</cp:lastPrinted>
  <dcterms:created xsi:type="dcterms:W3CDTF">2026-03-02T17:26:50Z</dcterms:created>
  <dcterms:modified xsi:type="dcterms:W3CDTF">2026-03-11T16:25:23Z</dcterms:modified>
</cp:coreProperties>
</file>